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7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K62" i="1" l="1"/>
  <c r="S61" i="1"/>
  <c r="P61" i="1"/>
  <c r="M61" i="1"/>
  <c r="X61" i="1"/>
  <c r="J61" i="1"/>
  <c r="G61" i="1"/>
  <c r="W61" i="1"/>
  <c r="Y61" i="1" s="1"/>
  <c r="V60" i="1"/>
  <c r="P60" i="1"/>
  <c r="M60" i="1"/>
  <c r="J60" i="1"/>
  <c r="X60" i="1"/>
  <c r="V59" i="1"/>
  <c r="S59" i="1"/>
  <c r="M59" i="1"/>
  <c r="J59" i="1"/>
  <c r="V58" i="1"/>
  <c r="S58" i="1"/>
  <c r="P58" i="1"/>
  <c r="X58" i="1"/>
  <c r="G58" i="1"/>
  <c r="V57" i="1"/>
  <c r="S57" i="1"/>
  <c r="P57" i="1"/>
  <c r="X57" i="1"/>
  <c r="G57" i="1"/>
  <c r="W57" i="1"/>
  <c r="Y57" i="1" s="1"/>
  <c r="V56" i="1"/>
  <c r="X56" i="1"/>
  <c r="P56" i="1"/>
  <c r="M56" i="1"/>
  <c r="J56" i="1"/>
  <c r="H62" i="1"/>
  <c r="V55" i="1"/>
  <c r="S55" i="1"/>
  <c r="W55" i="1"/>
  <c r="J55" i="1"/>
  <c r="G55" i="1"/>
  <c r="X54" i="1"/>
  <c r="S54" i="1"/>
  <c r="P54" i="1"/>
  <c r="O62" i="1"/>
  <c r="L62" i="1"/>
  <c r="J54" i="1"/>
  <c r="G54" i="1"/>
  <c r="L53" i="1"/>
  <c r="H53" i="1"/>
  <c r="J53" i="1" s="1"/>
  <c r="V52" i="1"/>
  <c r="X52" i="1"/>
  <c r="P52" i="1"/>
  <c r="M52" i="1"/>
  <c r="J52" i="1"/>
  <c r="V51" i="1"/>
  <c r="J51" i="1"/>
  <c r="G51" i="1"/>
  <c r="X50" i="1"/>
  <c r="V50" i="1"/>
  <c r="S50" i="1"/>
  <c r="P50" i="1"/>
  <c r="J50" i="1"/>
  <c r="G50" i="1"/>
  <c r="X49" i="1"/>
  <c r="U53" i="1"/>
  <c r="S49" i="1"/>
  <c r="I53" i="1"/>
  <c r="F53" i="1"/>
  <c r="F48" i="1"/>
  <c r="V47" i="1"/>
  <c r="M47" i="1"/>
  <c r="J47" i="1"/>
  <c r="V46" i="1"/>
  <c r="S46" i="1"/>
  <c r="P46" i="1"/>
  <c r="X46" i="1"/>
  <c r="G46" i="1"/>
  <c r="S45" i="1"/>
  <c r="P45" i="1"/>
  <c r="X45" i="1"/>
  <c r="G45" i="1"/>
  <c r="V44" i="1"/>
  <c r="X44" i="1"/>
  <c r="P44" i="1"/>
  <c r="M44" i="1"/>
  <c r="J44" i="1"/>
  <c r="H48" i="1"/>
  <c r="R48" i="1"/>
  <c r="S43" i="1"/>
  <c r="O48" i="1"/>
  <c r="K48" i="1"/>
  <c r="J43" i="1"/>
  <c r="G43" i="1"/>
  <c r="H42" i="1"/>
  <c r="J42" i="1" s="1"/>
  <c r="X41" i="1"/>
  <c r="S41" i="1"/>
  <c r="P41" i="1"/>
  <c r="M41" i="1"/>
  <c r="G41" i="1"/>
  <c r="V40" i="1"/>
  <c r="S40" i="1"/>
  <c r="P40" i="1"/>
  <c r="M40" i="1"/>
  <c r="J40" i="1"/>
  <c r="X40" i="1"/>
  <c r="V39" i="1"/>
  <c r="S39" i="1"/>
  <c r="J39" i="1"/>
  <c r="G39" i="1"/>
  <c r="W38" i="1"/>
  <c r="V38" i="1"/>
  <c r="S38" i="1"/>
  <c r="P38" i="1"/>
  <c r="J38" i="1"/>
  <c r="S37" i="1"/>
  <c r="P37" i="1"/>
  <c r="M37" i="1"/>
  <c r="J37" i="1"/>
  <c r="G37" i="1"/>
  <c r="P36" i="1"/>
  <c r="J36" i="1"/>
  <c r="V35" i="1"/>
  <c r="S35" i="1"/>
  <c r="R42" i="1"/>
  <c r="P35" i="1"/>
  <c r="M35" i="1"/>
  <c r="J35" i="1"/>
  <c r="I42" i="1"/>
  <c r="O34" i="1"/>
  <c r="V33" i="1"/>
  <c r="S33" i="1"/>
  <c r="P33" i="1"/>
  <c r="X33" i="1"/>
  <c r="M33" i="1"/>
  <c r="J33" i="1"/>
  <c r="G33" i="1"/>
  <c r="S32" i="1"/>
  <c r="P32" i="1"/>
  <c r="X32" i="1"/>
  <c r="J32" i="1"/>
  <c r="V31" i="1"/>
  <c r="S31" i="1"/>
  <c r="P31" i="1"/>
  <c r="M31" i="1"/>
  <c r="J31" i="1"/>
  <c r="X31" i="1"/>
  <c r="V30" i="1"/>
  <c r="S30" i="1"/>
  <c r="M30" i="1"/>
  <c r="J30" i="1"/>
  <c r="I34" i="1"/>
  <c r="G30" i="1"/>
  <c r="X30" i="1"/>
  <c r="V29" i="1"/>
  <c r="S29" i="1"/>
  <c r="R34" i="1"/>
  <c r="P29" i="1"/>
  <c r="N34" i="1"/>
  <c r="P34" i="1" s="1"/>
  <c r="G29" i="1"/>
  <c r="V27" i="1"/>
  <c r="S27" i="1"/>
  <c r="P27" i="1"/>
  <c r="M27" i="1"/>
  <c r="J27" i="1"/>
  <c r="X27" i="1"/>
  <c r="V26" i="1"/>
  <c r="S26" i="1"/>
  <c r="P26" i="1"/>
  <c r="M26" i="1"/>
  <c r="J26" i="1"/>
  <c r="X26" i="1"/>
  <c r="G26" i="1"/>
  <c r="V25" i="1"/>
  <c r="S25" i="1"/>
  <c r="P25" i="1"/>
  <c r="W25" i="1"/>
  <c r="Y25" i="1" s="1"/>
  <c r="X25" i="1"/>
  <c r="S24" i="1"/>
  <c r="P24" i="1"/>
  <c r="M24" i="1"/>
  <c r="X24" i="1"/>
  <c r="J24" i="1"/>
  <c r="G24" i="1"/>
  <c r="W24" i="1"/>
  <c r="Y24" i="1" s="1"/>
  <c r="V23" i="1"/>
  <c r="P23" i="1"/>
  <c r="M23" i="1"/>
  <c r="J23" i="1"/>
  <c r="X23" i="1"/>
  <c r="V22" i="1"/>
  <c r="S22" i="1"/>
  <c r="P22" i="1"/>
  <c r="M22" i="1"/>
  <c r="J22" i="1"/>
  <c r="G22" i="1"/>
  <c r="V21" i="1"/>
  <c r="S21" i="1"/>
  <c r="P21" i="1"/>
  <c r="X21" i="1"/>
  <c r="W21" i="1"/>
  <c r="G21" i="1"/>
  <c r="V20" i="1"/>
  <c r="S20" i="1"/>
  <c r="P20" i="1"/>
  <c r="X20" i="1"/>
  <c r="M20" i="1"/>
  <c r="J20" i="1"/>
  <c r="G20" i="1"/>
  <c r="W20" i="1"/>
  <c r="Y20" i="1" s="1"/>
  <c r="V19" i="1"/>
  <c r="X19" i="1"/>
  <c r="P19" i="1"/>
  <c r="M19" i="1"/>
  <c r="J19" i="1"/>
  <c r="E28" i="1"/>
  <c r="U28" i="1"/>
  <c r="S18" i="1"/>
  <c r="M18" i="1"/>
  <c r="J18" i="1"/>
  <c r="G18" i="1"/>
  <c r="W18" i="1"/>
  <c r="X17" i="1"/>
  <c r="V17" i="1"/>
  <c r="S17" i="1"/>
  <c r="P17" i="1"/>
  <c r="O28" i="1"/>
  <c r="L28" i="1"/>
  <c r="M17" i="1"/>
  <c r="J17" i="1"/>
  <c r="H28" i="1"/>
  <c r="G17" i="1"/>
  <c r="H16" i="1"/>
  <c r="V15" i="1"/>
  <c r="X15" i="1"/>
  <c r="P15" i="1"/>
  <c r="M15" i="1"/>
  <c r="J15" i="1"/>
  <c r="V14" i="1"/>
  <c r="S14" i="1"/>
  <c r="M14" i="1"/>
  <c r="J14" i="1"/>
  <c r="G14" i="1"/>
  <c r="W14" i="1"/>
  <c r="X13" i="1"/>
  <c r="V13" i="1"/>
  <c r="S13" i="1"/>
  <c r="P13" i="1"/>
  <c r="M13" i="1"/>
  <c r="J13" i="1"/>
  <c r="G13" i="1"/>
  <c r="V12" i="1"/>
  <c r="S12" i="1"/>
  <c r="P12" i="1"/>
  <c r="M12" i="1"/>
  <c r="G12" i="1"/>
  <c r="V11" i="1"/>
  <c r="S11" i="1"/>
  <c r="P11" i="1"/>
  <c r="M11" i="1"/>
  <c r="L16" i="1"/>
  <c r="X11" i="1"/>
  <c r="J11" i="1"/>
  <c r="U16" i="1"/>
  <c r="S10" i="1"/>
  <c r="Q16" i="1"/>
  <c r="O16" i="1"/>
  <c r="K16" i="1"/>
  <c r="J10" i="1"/>
  <c r="I16" i="1"/>
  <c r="G10" i="1"/>
  <c r="E16" i="1"/>
  <c r="W9" i="1"/>
  <c r="V9" i="1"/>
  <c r="S9" i="1"/>
  <c r="M9" i="1"/>
  <c r="J9" i="1"/>
  <c r="X9" i="1"/>
  <c r="Y21" i="1" l="1"/>
  <c r="M16" i="1"/>
  <c r="Y9" i="1"/>
  <c r="X12" i="1"/>
  <c r="W15" i="1"/>
  <c r="Y15" i="1" s="1"/>
  <c r="G15" i="1"/>
  <c r="J16" i="1"/>
  <c r="J29" i="1"/>
  <c r="H34" i="1"/>
  <c r="J34" i="1" s="1"/>
  <c r="T42" i="1"/>
  <c r="V42" i="1" s="1"/>
  <c r="V36" i="1"/>
  <c r="W51" i="1"/>
  <c r="W56" i="1"/>
  <c r="Y56" i="1" s="1"/>
  <c r="G56" i="1"/>
  <c r="R63" i="1"/>
  <c r="F16" i="1"/>
  <c r="X10" i="1"/>
  <c r="N16" i="1"/>
  <c r="P16" i="1" s="1"/>
  <c r="P10" i="1"/>
  <c r="W10" i="1"/>
  <c r="Y10" i="1" s="1"/>
  <c r="W12" i="1"/>
  <c r="Y12" i="1" s="1"/>
  <c r="W13" i="1"/>
  <c r="Y13" i="1" s="1"/>
  <c r="S15" i="1"/>
  <c r="F28" i="1"/>
  <c r="W17" i="1"/>
  <c r="Y17" i="1" s="1"/>
  <c r="S19" i="1"/>
  <c r="M21" i="1"/>
  <c r="W23" i="1"/>
  <c r="Y23" i="1" s="1"/>
  <c r="G23" i="1"/>
  <c r="V24" i="1"/>
  <c r="I28" i="1"/>
  <c r="I63" i="1" s="1"/>
  <c r="L34" i="1"/>
  <c r="W31" i="1"/>
  <c r="Y31" i="1" s="1"/>
  <c r="G31" i="1"/>
  <c r="W32" i="1"/>
  <c r="Y32" i="1" s="1"/>
  <c r="G32" i="1"/>
  <c r="V32" i="1"/>
  <c r="K34" i="1"/>
  <c r="M34" i="1" s="1"/>
  <c r="X38" i="1"/>
  <c r="G38" i="1"/>
  <c r="M45" i="1"/>
  <c r="V45" i="1"/>
  <c r="T48" i="1"/>
  <c r="V48" i="1" s="1"/>
  <c r="E53" i="1"/>
  <c r="K53" i="1"/>
  <c r="M53" i="1" s="1"/>
  <c r="M49" i="1"/>
  <c r="M50" i="1"/>
  <c r="W50" i="1"/>
  <c r="Y50" i="1" s="1"/>
  <c r="M54" i="1"/>
  <c r="W54" i="1"/>
  <c r="Y54" i="1" s="1"/>
  <c r="V54" i="1"/>
  <c r="T62" i="1"/>
  <c r="W58" i="1"/>
  <c r="Y58" i="1" s="1"/>
  <c r="J58" i="1"/>
  <c r="G59" i="1"/>
  <c r="W59" i="1"/>
  <c r="F62" i="1"/>
  <c r="F63" i="1"/>
  <c r="Q28" i="1"/>
  <c r="W29" i="1"/>
  <c r="F34" i="1"/>
  <c r="K42" i="1"/>
  <c r="M39" i="1"/>
  <c r="W39" i="1"/>
  <c r="L48" i="1"/>
  <c r="S51" i="1"/>
  <c r="Q53" i="1"/>
  <c r="M62" i="1"/>
  <c r="G9" i="1"/>
  <c r="P9" i="1"/>
  <c r="W11" i="1"/>
  <c r="Y11" i="1" s="1"/>
  <c r="G11" i="1"/>
  <c r="T16" i="1"/>
  <c r="V16" i="1" s="1"/>
  <c r="V18" i="1"/>
  <c r="X22" i="1"/>
  <c r="W22" i="1"/>
  <c r="Y22" i="1" s="1"/>
  <c r="J25" i="1"/>
  <c r="T28" i="1"/>
  <c r="V28" i="1" s="1"/>
  <c r="X29" i="1"/>
  <c r="M32" i="1"/>
  <c r="X35" i="1"/>
  <c r="F42" i="1"/>
  <c r="O42" i="1"/>
  <c r="W37" i="1"/>
  <c r="Y38" i="1"/>
  <c r="N42" i="1"/>
  <c r="P42" i="1" s="1"/>
  <c r="V43" i="1"/>
  <c r="U48" i="1"/>
  <c r="I48" i="1"/>
  <c r="X48" i="1" s="1"/>
  <c r="W46" i="1"/>
  <c r="Y46" i="1" s="1"/>
  <c r="J46" i="1"/>
  <c r="G47" i="1"/>
  <c r="W47" i="1"/>
  <c r="Y47" i="1" s="1"/>
  <c r="Q48" i="1"/>
  <c r="S48" i="1" s="1"/>
  <c r="N62" i="1"/>
  <c r="P62" i="1" s="1"/>
  <c r="R62" i="1"/>
  <c r="M57" i="1"/>
  <c r="W19" i="1"/>
  <c r="Y19" i="1" s="1"/>
  <c r="G19" i="1"/>
  <c r="W26" i="1"/>
  <c r="Y26" i="1" s="1"/>
  <c r="K28" i="1"/>
  <c r="M28" i="1" s="1"/>
  <c r="E42" i="1"/>
  <c r="G35" i="1"/>
  <c r="W35" i="1"/>
  <c r="Y35" i="1" s="1"/>
  <c r="W52" i="1"/>
  <c r="Y52" i="1" s="1"/>
  <c r="G52" i="1"/>
  <c r="Y55" i="1"/>
  <c r="H63" i="1"/>
  <c r="M10" i="1"/>
  <c r="R16" i="1"/>
  <c r="S16" i="1" s="1"/>
  <c r="V10" i="1"/>
  <c r="J12" i="1"/>
  <c r="X14" i="1"/>
  <c r="Y14" i="1" s="1"/>
  <c r="P14" i="1"/>
  <c r="N28" i="1"/>
  <c r="P28" i="1" s="1"/>
  <c r="R28" i="1"/>
  <c r="X18" i="1"/>
  <c r="Y18" i="1" s="1"/>
  <c r="P18" i="1"/>
  <c r="J21" i="1"/>
  <c r="S23" i="1"/>
  <c r="G25" i="1"/>
  <c r="M25" i="1"/>
  <c r="W27" i="1"/>
  <c r="Y27" i="1" s="1"/>
  <c r="G27" i="1"/>
  <c r="M29" i="1"/>
  <c r="E34" i="1"/>
  <c r="P30" i="1"/>
  <c r="W30" i="1"/>
  <c r="Y30" i="1" s="1"/>
  <c r="W33" i="1"/>
  <c r="Y33" i="1" s="1"/>
  <c r="T34" i="1"/>
  <c r="V34" i="1" s="1"/>
  <c r="X36" i="1"/>
  <c r="M36" i="1"/>
  <c r="L42" i="1"/>
  <c r="L63" i="1" s="1"/>
  <c r="X37" i="1"/>
  <c r="M48" i="1"/>
  <c r="W44" i="1"/>
  <c r="Y44" i="1" s="1"/>
  <c r="G44" i="1"/>
  <c r="E48" i="1"/>
  <c r="W45" i="1"/>
  <c r="Y45" i="1" s="1"/>
  <c r="S47" i="1"/>
  <c r="O53" i="1"/>
  <c r="X53" i="1" s="1"/>
  <c r="P49" i="1"/>
  <c r="X39" i="1"/>
  <c r="P39" i="1"/>
  <c r="W41" i="1"/>
  <c r="Y41" i="1" s="1"/>
  <c r="S44" i="1"/>
  <c r="M46" i="1"/>
  <c r="N53" i="1"/>
  <c r="P53" i="1" s="1"/>
  <c r="R53" i="1"/>
  <c r="W49" i="1"/>
  <c r="Y49" i="1" s="1"/>
  <c r="S52" i="1"/>
  <c r="S56" i="1"/>
  <c r="M58" i="1"/>
  <c r="W60" i="1"/>
  <c r="Y60" i="1" s="1"/>
  <c r="G60" i="1"/>
  <c r="V61" i="1"/>
  <c r="Q34" i="1"/>
  <c r="S34" i="1" s="1"/>
  <c r="U34" i="1"/>
  <c r="U63" i="1" s="1"/>
  <c r="S36" i="1"/>
  <c r="M38" i="1"/>
  <c r="W40" i="1"/>
  <c r="Y40" i="1" s="1"/>
  <c r="G40" i="1"/>
  <c r="V41" i="1"/>
  <c r="M43" i="1"/>
  <c r="J45" i="1"/>
  <c r="X47" i="1"/>
  <c r="P47" i="1"/>
  <c r="G49" i="1"/>
  <c r="V49" i="1"/>
  <c r="M51" i="1"/>
  <c r="T53" i="1"/>
  <c r="V53" i="1" s="1"/>
  <c r="Q62" i="1"/>
  <c r="S62" i="1" s="1"/>
  <c r="U62" i="1"/>
  <c r="M55" i="1"/>
  <c r="J57" i="1"/>
  <c r="X59" i="1"/>
  <c r="P59" i="1"/>
  <c r="Q42" i="1"/>
  <c r="S42" i="1" s="1"/>
  <c r="U42" i="1"/>
  <c r="W36" i="1"/>
  <c r="Y36" i="1" s="1"/>
  <c r="G36" i="1"/>
  <c r="V37" i="1"/>
  <c r="J41" i="1"/>
  <c r="X43" i="1"/>
  <c r="P43" i="1"/>
  <c r="W43" i="1"/>
  <c r="N48" i="1"/>
  <c r="P48" i="1" s="1"/>
  <c r="J49" i="1"/>
  <c r="X51" i="1"/>
  <c r="P51" i="1"/>
  <c r="E62" i="1"/>
  <c r="I62" i="1"/>
  <c r="J62" i="1" s="1"/>
  <c r="X55" i="1"/>
  <c r="P55" i="1"/>
  <c r="S60" i="1"/>
  <c r="W48" i="1" l="1"/>
  <c r="Y48" i="1" s="1"/>
  <c r="G48" i="1"/>
  <c r="W34" i="1"/>
  <c r="Y34" i="1" s="1"/>
  <c r="G34" i="1"/>
  <c r="J63" i="1"/>
  <c r="J48" i="1"/>
  <c r="O63" i="1"/>
  <c r="X42" i="1"/>
  <c r="T63" i="1"/>
  <c r="V63" i="1" s="1"/>
  <c r="S53" i="1"/>
  <c r="S28" i="1"/>
  <c r="X28" i="1"/>
  <c r="X16" i="1"/>
  <c r="E63" i="1"/>
  <c r="G63" i="1" s="1"/>
  <c r="W28" i="1"/>
  <c r="Y28" i="1" s="1"/>
  <c r="Q63" i="1"/>
  <c r="S63" i="1" s="1"/>
  <c r="J28" i="1"/>
  <c r="W62" i="1"/>
  <c r="G62" i="1"/>
  <c r="Y37" i="1"/>
  <c r="X34" i="1"/>
  <c r="X62" i="1"/>
  <c r="N63" i="1"/>
  <c r="K63" i="1"/>
  <c r="M63" i="1" s="1"/>
  <c r="G16" i="1"/>
  <c r="M42" i="1"/>
  <c r="Y43" i="1"/>
  <c r="W42" i="1"/>
  <c r="Y42" i="1" s="1"/>
  <c r="G42" i="1"/>
  <c r="Y39" i="1"/>
  <c r="Y29" i="1"/>
  <c r="Y59" i="1"/>
  <c r="V62" i="1"/>
  <c r="W53" i="1"/>
  <c r="Y53" i="1" s="1"/>
  <c r="G53" i="1"/>
  <c r="Y51" i="1"/>
  <c r="G28" i="1"/>
  <c r="W16" i="1"/>
  <c r="P63" i="1" l="1"/>
  <c r="Y16" i="1"/>
  <c r="W63" i="1"/>
  <c r="Y63" i="1" s="1"/>
  <c r="Y62" i="1"/>
  <c r="X63" i="1"/>
</calcChain>
</file>

<file path=xl/sharedStrings.xml><?xml version="1.0" encoding="utf-8"?>
<sst xmlns="http://schemas.openxmlformats.org/spreadsheetml/2006/main" count="94" uniqueCount="69">
  <si>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</si>
  <si>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</si>
  <si>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</si>
  <si>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</si>
  <si>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</si>
  <si>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</si>
  <si>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</si>
  <si>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</si>
  <si>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</si>
  <si>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</si>
  <si>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</si>
  <si>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</si>
  <si>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</si>
  <si>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</si>
  <si>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</si>
  <si>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</si>
  <si>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</si>
  <si>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</si>
  <si>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</si>
  <si>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</si>
  <si>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</si>
  <si>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</si>
  <si>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</si>
  <si>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</si>
  <si>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</si>
  <si>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</si>
  <si>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</si>
  <si>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</si>
  <si>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</si>
  <si>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</si>
  <si>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</si>
  <si>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</si>
  <si>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</si>
  <si>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</si>
  <si>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</si>
  <si>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</si>
  <si>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</si>
  <si>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</si>
  <si>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</si>
  <si>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</si>
  <si>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</si>
  <si>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</si>
  <si>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</si>
  <si>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</si>
  <si>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</si>
  <si>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</si>
  <si>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</si>
  <si>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</si>
  <si>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</si>
  <si>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</si>
  <si>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</si>
  <si>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</si>
  <si>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</si>
  <si>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</si>
  <si>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</si>
  <si>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</si>
  <si>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</si>
  <si>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</si>
  <si>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</si>
  <si>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</si>
  <si>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</si>
  <si>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</si>
  <si>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</si>
  <si>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</si>
  <si>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</si>
  <si>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P</t>
    <phoneticPr fontId="4"/>
  </si>
  <si>
    <t>B</t>
    <phoneticPr fontId="4"/>
  </si>
  <si>
    <t>合計</t>
    <phoneticPr fontId="4"/>
  </si>
  <si>
    <t>2015年10月分</t>
    <rPh sb="4" eb="5">
      <t>ネン</t>
    </rPh>
    <rPh sb="7" eb="9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</si>
</sst>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40" zoomScaleNormal="40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68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65</v>
      </c>
      <c r="F8" s="11" t="s">
        <v>66</v>
      </c>
      <c r="G8" s="12" t="s">
        <v>8</v>
      </c>
      <c r="H8" s="10" t="s">
        <v>65</v>
      </c>
      <c r="I8" s="11" t="s">
        <v>66</v>
      </c>
      <c r="J8" s="12" t="s">
        <v>8</v>
      </c>
      <c r="K8" s="10" t="s">
        <v>65</v>
      </c>
      <c r="L8" s="11" t="s">
        <v>66</v>
      </c>
      <c r="M8" s="12" t="s">
        <v>8</v>
      </c>
      <c r="N8" s="10" t="s">
        <v>65</v>
      </c>
      <c r="O8" s="11" t="s">
        <v>66</v>
      </c>
      <c r="P8" s="12" t="s">
        <v>8</v>
      </c>
      <c r="Q8" s="10" t="s">
        <v>65</v>
      </c>
      <c r="R8" s="11" t="s">
        <v>66</v>
      </c>
      <c r="S8" s="12" t="s">
        <v>8</v>
      </c>
      <c r="T8" s="10" t="s">
        <v>65</v>
      </c>
      <c r="U8" s="11" t="s">
        <v>66</v>
      </c>
      <c r="V8" s="12" t="s">
        <v>8</v>
      </c>
      <c r="W8" s="10" t="s">
        <v>65</v>
      </c>
      <c r="X8" s="11" t="s">
        <v>66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23689</v>
      </c>
      <c r="F9" s="16">
        <v>0</v>
      </c>
      <c r="G9" s="17">
        <f>SUM(E9:F9)</f>
        <v>23689</v>
      </c>
      <c r="H9" s="15">
        <v>3331</v>
      </c>
      <c r="I9" s="16">
        <v>637</v>
      </c>
      <c r="J9" s="18">
        <f>SUM(H9:I9)</f>
        <v>3968</v>
      </c>
      <c r="K9" s="15">
        <v>2021</v>
      </c>
      <c r="L9" s="16">
        <v>0</v>
      </c>
      <c r="M9" s="18">
        <f>SUM(K9:L9)</f>
        <v>2021</v>
      </c>
      <c r="N9" s="15">
        <v>1833</v>
      </c>
      <c r="O9" s="16">
        <v>2938</v>
      </c>
      <c r="P9" s="18">
        <f>SUM(N9:O9)</f>
        <v>4771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30874</v>
      </c>
      <c r="X9" s="20">
        <f>F9+I9+L9+O9+R9+U9</f>
        <v>3575</v>
      </c>
      <c r="Y9" s="18">
        <f>SUM(W9:X9)</f>
        <v>34449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8062</v>
      </c>
      <c r="F10" s="23">
        <v>0</v>
      </c>
      <c r="G10" s="24">
        <f t="shared" ref="G10:G63" si="0">SUM(E10:F10)</f>
        <v>8062</v>
      </c>
      <c r="H10" s="22">
        <v>651</v>
      </c>
      <c r="I10" s="23">
        <v>16</v>
      </c>
      <c r="J10" s="24">
        <f t="shared" ref="J10:J62" si="1">SUM(H10:I10)</f>
        <v>667</v>
      </c>
      <c r="K10" s="22">
        <v>211</v>
      </c>
      <c r="L10" s="23">
        <v>0</v>
      </c>
      <c r="M10" s="24">
        <f t="shared" ref="M10:M63" si="2">SUM(K10:L10)</f>
        <v>211</v>
      </c>
      <c r="N10" s="22">
        <v>704</v>
      </c>
      <c r="O10" s="23">
        <v>0</v>
      </c>
      <c r="P10" s="24">
        <f t="shared" ref="P10:P63" si="3">SUM(N10:O10)</f>
        <v>704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9628</v>
      </c>
      <c r="X10" s="26">
        <f t="shared" si="6"/>
        <v>16</v>
      </c>
      <c r="Y10" s="24">
        <f t="shared" ref="Y10:Y62" si="7">SUM(W10:X10)</f>
        <v>9644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8022</v>
      </c>
      <c r="F11" s="23">
        <v>0</v>
      </c>
      <c r="G11" s="24">
        <f t="shared" si="0"/>
        <v>8022</v>
      </c>
      <c r="H11" s="22">
        <v>1227</v>
      </c>
      <c r="I11" s="23">
        <v>81</v>
      </c>
      <c r="J11" s="24">
        <f t="shared" si="1"/>
        <v>1308</v>
      </c>
      <c r="K11" s="22">
        <v>374</v>
      </c>
      <c r="L11" s="23">
        <v>0</v>
      </c>
      <c r="M11" s="24">
        <f t="shared" si="2"/>
        <v>374</v>
      </c>
      <c r="N11" s="22">
        <v>130</v>
      </c>
      <c r="O11" s="23">
        <v>12</v>
      </c>
      <c r="P11" s="24">
        <f t="shared" si="3"/>
        <v>142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9753</v>
      </c>
      <c r="X11" s="26">
        <f t="shared" si="6"/>
        <v>93</v>
      </c>
      <c r="Y11" s="24">
        <f t="shared" si="7"/>
        <v>9846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14349</v>
      </c>
      <c r="F12" s="23">
        <v>0</v>
      </c>
      <c r="G12" s="24">
        <f t="shared" si="0"/>
        <v>14349</v>
      </c>
      <c r="H12" s="22">
        <v>2036</v>
      </c>
      <c r="I12" s="23">
        <v>11270</v>
      </c>
      <c r="J12" s="24">
        <f t="shared" si="1"/>
        <v>13306</v>
      </c>
      <c r="K12" s="22">
        <v>0</v>
      </c>
      <c r="L12" s="23">
        <v>670</v>
      </c>
      <c r="M12" s="24">
        <f t="shared" si="2"/>
        <v>670</v>
      </c>
      <c r="N12" s="22">
        <v>162</v>
      </c>
      <c r="O12" s="23">
        <v>1368</v>
      </c>
      <c r="P12" s="24">
        <f t="shared" si="3"/>
        <v>1530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16547</v>
      </c>
      <c r="X12" s="26">
        <f t="shared" si="6"/>
        <v>13308</v>
      </c>
      <c r="Y12" s="24">
        <f t="shared" si="7"/>
        <v>29855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5491</v>
      </c>
      <c r="F13" s="23">
        <v>0</v>
      </c>
      <c r="G13" s="24">
        <f t="shared" si="0"/>
        <v>5491</v>
      </c>
      <c r="H13" s="22">
        <v>328</v>
      </c>
      <c r="I13" s="23">
        <v>7</v>
      </c>
      <c r="J13" s="24">
        <f t="shared" si="1"/>
        <v>335</v>
      </c>
      <c r="K13" s="22">
        <v>40</v>
      </c>
      <c r="L13" s="23">
        <v>0</v>
      </c>
      <c r="M13" s="24">
        <f t="shared" si="2"/>
        <v>40</v>
      </c>
      <c r="N13" s="22">
        <v>91</v>
      </c>
      <c r="O13" s="23">
        <v>222</v>
      </c>
      <c r="P13" s="24">
        <f t="shared" si="3"/>
        <v>313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5950</v>
      </c>
      <c r="X13" s="26">
        <f t="shared" si="6"/>
        <v>229</v>
      </c>
      <c r="Y13" s="24">
        <f t="shared" si="7"/>
        <v>6179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6326</v>
      </c>
      <c r="F14" s="23">
        <v>0</v>
      </c>
      <c r="G14" s="24">
        <f t="shared" si="0"/>
        <v>6326</v>
      </c>
      <c r="H14" s="22">
        <v>1033</v>
      </c>
      <c r="I14" s="23">
        <v>15</v>
      </c>
      <c r="J14" s="24">
        <f t="shared" si="1"/>
        <v>1048</v>
      </c>
      <c r="K14" s="22">
        <v>143</v>
      </c>
      <c r="L14" s="23">
        <v>0</v>
      </c>
      <c r="M14" s="24">
        <f t="shared" si="2"/>
        <v>143</v>
      </c>
      <c r="N14" s="22">
        <v>89</v>
      </c>
      <c r="O14" s="23">
        <v>145</v>
      </c>
      <c r="P14" s="24">
        <f t="shared" si="3"/>
        <v>234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7591</v>
      </c>
      <c r="X14" s="26">
        <f t="shared" si="6"/>
        <v>160</v>
      </c>
      <c r="Y14" s="24">
        <f t="shared" si="7"/>
        <v>7751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11618</v>
      </c>
      <c r="F15" s="23">
        <v>0</v>
      </c>
      <c r="G15" s="24">
        <f t="shared" si="0"/>
        <v>11618</v>
      </c>
      <c r="H15" s="22">
        <v>3103</v>
      </c>
      <c r="I15" s="23">
        <v>608</v>
      </c>
      <c r="J15" s="24">
        <f t="shared" si="1"/>
        <v>3711</v>
      </c>
      <c r="K15" s="22">
        <v>55</v>
      </c>
      <c r="L15" s="23">
        <v>73</v>
      </c>
      <c r="M15" s="24">
        <f t="shared" si="2"/>
        <v>128</v>
      </c>
      <c r="N15" s="22">
        <v>27</v>
      </c>
      <c r="O15" s="23">
        <v>403</v>
      </c>
      <c r="P15" s="24">
        <f t="shared" si="3"/>
        <v>430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14803</v>
      </c>
      <c r="X15" s="26">
        <f t="shared" si="6"/>
        <v>1084</v>
      </c>
      <c r="Y15" s="24">
        <f t="shared" si="7"/>
        <v>15887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53868</v>
      </c>
      <c r="F16" s="20">
        <f>SUM(F10:F15)</f>
        <v>0</v>
      </c>
      <c r="G16" s="18">
        <f t="shared" si="0"/>
        <v>53868</v>
      </c>
      <c r="H16" s="19">
        <f>SUM(H10:H15)</f>
        <v>8378</v>
      </c>
      <c r="I16" s="20">
        <f>SUM(I10:I15)</f>
        <v>11997</v>
      </c>
      <c r="J16" s="18">
        <f t="shared" si="1"/>
        <v>20375</v>
      </c>
      <c r="K16" s="19">
        <f>SUM(K10:K15)</f>
        <v>823</v>
      </c>
      <c r="L16" s="20">
        <f>SUM(L10:L15)</f>
        <v>743</v>
      </c>
      <c r="M16" s="18">
        <f t="shared" si="2"/>
        <v>1566</v>
      </c>
      <c r="N16" s="19">
        <f>SUM(N10:N15)</f>
        <v>1203</v>
      </c>
      <c r="O16" s="20">
        <f>SUM(O10:O15)</f>
        <v>2150</v>
      </c>
      <c r="P16" s="18">
        <f t="shared" si="3"/>
        <v>3353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64272</v>
      </c>
      <c r="X16" s="20">
        <f t="shared" si="6"/>
        <v>14890</v>
      </c>
      <c r="Y16" s="18">
        <f t="shared" si="7"/>
        <v>79162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13564</v>
      </c>
      <c r="F17" s="23">
        <v>0</v>
      </c>
      <c r="G17" s="24">
        <f t="shared" si="0"/>
        <v>13564</v>
      </c>
      <c r="H17" s="22">
        <v>2767</v>
      </c>
      <c r="I17" s="23">
        <v>2555</v>
      </c>
      <c r="J17" s="24">
        <f t="shared" si="1"/>
        <v>5322</v>
      </c>
      <c r="K17" s="22">
        <v>0</v>
      </c>
      <c r="L17" s="23">
        <v>55</v>
      </c>
      <c r="M17" s="24">
        <f t="shared" si="2"/>
        <v>55</v>
      </c>
      <c r="N17" s="22">
        <v>78</v>
      </c>
      <c r="O17" s="23">
        <v>923</v>
      </c>
      <c r="P17" s="24">
        <f t="shared" si="3"/>
        <v>1001</v>
      </c>
      <c r="Q17" s="22">
        <v>8136</v>
      </c>
      <c r="R17" s="23">
        <v>20111</v>
      </c>
      <c r="S17" s="24">
        <f t="shared" si="4"/>
        <v>28247</v>
      </c>
      <c r="T17" s="22">
        <v>0</v>
      </c>
      <c r="U17" s="23">
        <v>0</v>
      </c>
      <c r="V17" s="24">
        <f t="shared" si="5"/>
        <v>0</v>
      </c>
      <c r="W17" s="25">
        <f t="shared" si="6"/>
        <v>24545</v>
      </c>
      <c r="X17" s="26">
        <f t="shared" si="6"/>
        <v>23644</v>
      </c>
      <c r="Y17" s="24">
        <f t="shared" si="7"/>
        <v>48189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6553</v>
      </c>
      <c r="F18" s="23">
        <v>0</v>
      </c>
      <c r="G18" s="24">
        <f t="shared" si="0"/>
        <v>6553</v>
      </c>
      <c r="H18" s="22">
        <v>3056</v>
      </c>
      <c r="I18" s="23">
        <v>1577</v>
      </c>
      <c r="J18" s="24">
        <f t="shared" si="1"/>
        <v>4633</v>
      </c>
      <c r="K18" s="22">
        <v>0</v>
      </c>
      <c r="L18" s="23">
        <v>12</v>
      </c>
      <c r="M18" s="24">
        <f t="shared" si="2"/>
        <v>12</v>
      </c>
      <c r="N18" s="22">
        <v>20</v>
      </c>
      <c r="O18" s="23">
        <v>264</v>
      </c>
      <c r="P18" s="24">
        <f t="shared" si="3"/>
        <v>284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9629</v>
      </c>
      <c r="X18" s="26">
        <f t="shared" si="6"/>
        <v>1853</v>
      </c>
      <c r="Y18" s="24">
        <f t="shared" si="7"/>
        <v>11482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12811</v>
      </c>
      <c r="F19" s="23">
        <v>0</v>
      </c>
      <c r="G19" s="24">
        <f t="shared" si="0"/>
        <v>12811</v>
      </c>
      <c r="H19" s="22">
        <v>1179</v>
      </c>
      <c r="I19" s="23">
        <v>2027</v>
      </c>
      <c r="J19" s="24">
        <f t="shared" si="1"/>
        <v>3206</v>
      </c>
      <c r="K19" s="22">
        <v>10</v>
      </c>
      <c r="L19" s="23">
        <v>812</v>
      </c>
      <c r="M19" s="24">
        <f t="shared" si="2"/>
        <v>822</v>
      </c>
      <c r="N19" s="22">
        <v>21</v>
      </c>
      <c r="O19" s="23">
        <v>1658</v>
      </c>
      <c r="P19" s="24">
        <f t="shared" si="3"/>
        <v>1679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14021</v>
      </c>
      <c r="X19" s="26">
        <f t="shared" si="6"/>
        <v>4497</v>
      </c>
      <c r="Y19" s="24">
        <f t="shared" si="7"/>
        <v>18518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31974</v>
      </c>
      <c r="F20" s="23">
        <v>0</v>
      </c>
      <c r="G20" s="24">
        <f t="shared" si="0"/>
        <v>31974</v>
      </c>
      <c r="H20" s="22">
        <v>1957</v>
      </c>
      <c r="I20" s="23">
        <v>2531</v>
      </c>
      <c r="J20" s="24">
        <f t="shared" si="1"/>
        <v>4488</v>
      </c>
      <c r="K20" s="22">
        <v>51</v>
      </c>
      <c r="L20" s="23">
        <v>451</v>
      </c>
      <c r="M20" s="24">
        <f t="shared" si="2"/>
        <v>502</v>
      </c>
      <c r="N20" s="22">
        <v>68</v>
      </c>
      <c r="O20" s="23">
        <v>1598</v>
      </c>
      <c r="P20" s="24">
        <f t="shared" si="3"/>
        <v>1666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34050</v>
      </c>
      <c r="X20" s="26">
        <f t="shared" si="6"/>
        <v>4580</v>
      </c>
      <c r="Y20" s="24">
        <f t="shared" si="7"/>
        <v>38630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22582</v>
      </c>
      <c r="F21" s="23">
        <v>0</v>
      </c>
      <c r="G21" s="24">
        <f t="shared" si="0"/>
        <v>22582</v>
      </c>
      <c r="H21" s="22">
        <v>4463</v>
      </c>
      <c r="I21" s="23">
        <v>1181</v>
      </c>
      <c r="J21" s="24">
        <f t="shared" si="1"/>
        <v>5644</v>
      </c>
      <c r="K21" s="22">
        <v>11656</v>
      </c>
      <c r="L21" s="23">
        <v>2167</v>
      </c>
      <c r="M21" s="24">
        <f t="shared" si="2"/>
        <v>13823</v>
      </c>
      <c r="N21" s="22">
        <v>189</v>
      </c>
      <c r="O21" s="23">
        <v>2656</v>
      </c>
      <c r="P21" s="24">
        <f t="shared" si="3"/>
        <v>2845</v>
      </c>
      <c r="Q21" s="22">
        <v>20600</v>
      </c>
      <c r="R21" s="23">
        <v>34209</v>
      </c>
      <c r="S21" s="24">
        <f t="shared" si="4"/>
        <v>54809</v>
      </c>
      <c r="T21" s="22">
        <v>0</v>
      </c>
      <c r="U21" s="23">
        <v>0</v>
      </c>
      <c r="V21" s="24">
        <f t="shared" si="5"/>
        <v>0</v>
      </c>
      <c r="W21" s="25">
        <f t="shared" si="6"/>
        <v>59490</v>
      </c>
      <c r="X21" s="26">
        <f t="shared" si="6"/>
        <v>40213</v>
      </c>
      <c r="Y21" s="24">
        <f t="shared" si="7"/>
        <v>99703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54041</v>
      </c>
      <c r="F22" s="23">
        <v>0</v>
      </c>
      <c r="G22" s="24">
        <f t="shared" si="0"/>
        <v>54041</v>
      </c>
      <c r="H22" s="22">
        <v>5990</v>
      </c>
      <c r="I22" s="23">
        <v>20558</v>
      </c>
      <c r="J22" s="24">
        <f t="shared" si="1"/>
        <v>26548</v>
      </c>
      <c r="K22" s="22">
        <v>32016</v>
      </c>
      <c r="L22" s="23">
        <v>369</v>
      </c>
      <c r="M22" s="24">
        <f t="shared" si="2"/>
        <v>32385</v>
      </c>
      <c r="N22" s="22">
        <v>359</v>
      </c>
      <c r="O22" s="23">
        <v>14740</v>
      </c>
      <c r="P22" s="24">
        <f t="shared" si="3"/>
        <v>15099</v>
      </c>
      <c r="Q22" s="22">
        <v>9683</v>
      </c>
      <c r="R22" s="23">
        <v>0</v>
      </c>
      <c r="S22" s="24">
        <f t="shared" si="4"/>
        <v>9683</v>
      </c>
      <c r="T22" s="22">
        <v>0</v>
      </c>
      <c r="U22" s="23">
        <v>0</v>
      </c>
      <c r="V22" s="24">
        <f t="shared" si="5"/>
        <v>0</v>
      </c>
      <c r="W22" s="25">
        <f t="shared" si="6"/>
        <v>102089</v>
      </c>
      <c r="X22" s="26">
        <f t="shared" si="6"/>
        <v>35667</v>
      </c>
      <c r="Y22" s="24">
        <f t="shared" si="7"/>
        <v>137756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50507</v>
      </c>
      <c r="F23" s="23">
        <v>0</v>
      </c>
      <c r="G23" s="24">
        <f t="shared" si="0"/>
        <v>50507</v>
      </c>
      <c r="H23" s="22">
        <v>935</v>
      </c>
      <c r="I23" s="23">
        <v>3549</v>
      </c>
      <c r="J23" s="24">
        <f t="shared" si="1"/>
        <v>4484</v>
      </c>
      <c r="K23" s="22">
        <v>11008</v>
      </c>
      <c r="L23" s="23">
        <v>50</v>
      </c>
      <c r="M23" s="24">
        <f t="shared" si="2"/>
        <v>11058</v>
      </c>
      <c r="N23" s="22">
        <v>148</v>
      </c>
      <c r="O23" s="23">
        <v>5942</v>
      </c>
      <c r="P23" s="24">
        <f t="shared" si="3"/>
        <v>6090</v>
      </c>
      <c r="Q23" s="22">
        <v>9807</v>
      </c>
      <c r="R23" s="23">
        <v>0</v>
      </c>
      <c r="S23" s="24">
        <f t="shared" si="4"/>
        <v>9807</v>
      </c>
      <c r="T23" s="22">
        <v>0</v>
      </c>
      <c r="U23" s="23">
        <v>0</v>
      </c>
      <c r="V23" s="24">
        <f t="shared" si="5"/>
        <v>0</v>
      </c>
      <c r="W23" s="25">
        <f t="shared" si="6"/>
        <v>72405</v>
      </c>
      <c r="X23" s="26">
        <f t="shared" si="6"/>
        <v>9541</v>
      </c>
      <c r="Y23" s="24">
        <f t="shared" si="7"/>
        <v>81946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7872</v>
      </c>
      <c r="F24" s="23">
        <v>0</v>
      </c>
      <c r="G24" s="24">
        <f t="shared" si="0"/>
        <v>7872</v>
      </c>
      <c r="H24" s="22">
        <v>1292</v>
      </c>
      <c r="I24" s="23">
        <v>1181</v>
      </c>
      <c r="J24" s="24">
        <f t="shared" si="1"/>
        <v>2473</v>
      </c>
      <c r="K24" s="22">
        <v>1608</v>
      </c>
      <c r="L24" s="23">
        <v>26</v>
      </c>
      <c r="M24" s="24">
        <f t="shared" si="2"/>
        <v>1634</v>
      </c>
      <c r="N24" s="22">
        <v>151</v>
      </c>
      <c r="O24" s="23">
        <v>805</v>
      </c>
      <c r="P24" s="24">
        <f t="shared" si="3"/>
        <v>956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10923</v>
      </c>
      <c r="X24" s="26">
        <f t="shared" si="6"/>
        <v>2012</v>
      </c>
      <c r="Y24" s="24">
        <f t="shared" si="7"/>
        <v>12935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9031</v>
      </c>
      <c r="F25" s="23">
        <v>0</v>
      </c>
      <c r="G25" s="24">
        <f t="shared" si="0"/>
        <v>9031</v>
      </c>
      <c r="H25" s="22">
        <v>755</v>
      </c>
      <c r="I25" s="23">
        <v>344</v>
      </c>
      <c r="J25" s="24">
        <f t="shared" si="1"/>
        <v>1099</v>
      </c>
      <c r="K25" s="22">
        <v>177</v>
      </c>
      <c r="L25" s="23">
        <v>0</v>
      </c>
      <c r="M25" s="24">
        <f t="shared" si="2"/>
        <v>177</v>
      </c>
      <c r="N25" s="22">
        <v>7</v>
      </c>
      <c r="O25" s="23">
        <v>222</v>
      </c>
      <c r="P25" s="24">
        <f t="shared" si="3"/>
        <v>229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9970</v>
      </c>
      <c r="X25" s="26">
        <f t="shared" si="6"/>
        <v>566</v>
      </c>
      <c r="Y25" s="24">
        <f t="shared" si="7"/>
        <v>10536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3027</v>
      </c>
      <c r="F26" s="23">
        <v>0</v>
      </c>
      <c r="G26" s="24">
        <f t="shared" si="0"/>
        <v>3027</v>
      </c>
      <c r="H26" s="22">
        <v>336</v>
      </c>
      <c r="I26" s="23">
        <v>455</v>
      </c>
      <c r="J26" s="24">
        <f t="shared" si="1"/>
        <v>791</v>
      </c>
      <c r="K26" s="22">
        <v>86</v>
      </c>
      <c r="L26" s="23">
        <v>0</v>
      </c>
      <c r="M26" s="24">
        <f t="shared" si="2"/>
        <v>86</v>
      </c>
      <c r="N26" s="22">
        <v>0</v>
      </c>
      <c r="O26" s="23">
        <v>70</v>
      </c>
      <c r="P26" s="24">
        <f t="shared" si="3"/>
        <v>70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3449</v>
      </c>
      <c r="X26" s="26">
        <f t="shared" si="6"/>
        <v>525</v>
      </c>
      <c r="Y26" s="24">
        <f t="shared" si="7"/>
        <v>3974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24805</v>
      </c>
      <c r="F27" s="23">
        <v>0</v>
      </c>
      <c r="G27" s="24">
        <f t="shared" si="0"/>
        <v>24805</v>
      </c>
      <c r="H27" s="22">
        <v>3711</v>
      </c>
      <c r="I27" s="23">
        <v>7297</v>
      </c>
      <c r="J27" s="24">
        <f t="shared" si="1"/>
        <v>11008</v>
      </c>
      <c r="K27" s="22">
        <v>4539</v>
      </c>
      <c r="L27" s="23">
        <v>107</v>
      </c>
      <c r="M27" s="24">
        <f t="shared" si="2"/>
        <v>4646</v>
      </c>
      <c r="N27" s="22">
        <v>32</v>
      </c>
      <c r="O27" s="23">
        <v>483</v>
      </c>
      <c r="P27" s="24">
        <f t="shared" si="3"/>
        <v>515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33087</v>
      </c>
      <c r="X27" s="26">
        <f t="shared" si="6"/>
        <v>7887</v>
      </c>
      <c r="Y27" s="24">
        <f t="shared" si="7"/>
        <v>40974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236767</v>
      </c>
      <c r="F28" s="20">
        <f>SUM(F17:F27)</f>
        <v>0</v>
      </c>
      <c r="G28" s="18">
        <f t="shared" si="0"/>
        <v>236767</v>
      </c>
      <c r="H28" s="19">
        <f>SUM(H17:H27)</f>
        <v>26441</v>
      </c>
      <c r="I28" s="20">
        <f>SUM(I17:I27)</f>
        <v>43255</v>
      </c>
      <c r="J28" s="18">
        <f t="shared" si="1"/>
        <v>69696</v>
      </c>
      <c r="K28" s="19">
        <f>SUM(K17:K27)</f>
        <v>61151</v>
      </c>
      <c r="L28" s="20">
        <f>SUM(L17:L27)</f>
        <v>4049</v>
      </c>
      <c r="M28" s="18">
        <f t="shared" si="2"/>
        <v>65200</v>
      </c>
      <c r="N28" s="19">
        <f>SUM(N17:N27)</f>
        <v>1073</v>
      </c>
      <c r="O28" s="20">
        <f>SUM(O17:O27)</f>
        <v>29361</v>
      </c>
      <c r="P28" s="18">
        <f t="shared" si="3"/>
        <v>30434</v>
      </c>
      <c r="Q28" s="19">
        <f>SUM(Q17:Q27)</f>
        <v>48226</v>
      </c>
      <c r="R28" s="20">
        <f>SUM(R17:R27)</f>
        <v>54320</v>
      </c>
      <c r="S28" s="18">
        <f t="shared" si="4"/>
        <v>102546</v>
      </c>
      <c r="T28" s="19">
        <f>SUM(T17:T27)</f>
        <v>0</v>
      </c>
      <c r="U28" s="20">
        <f>SUM(U17:U27)</f>
        <v>0</v>
      </c>
      <c r="V28" s="18">
        <f t="shared" si="5"/>
        <v>0</v>
      </c>
      <c r="W28" s="19">
        <f t="shared" si="6"/>
        <v>373658</v>
      </c>
      <c r="X28" s="20">
        <f t="shared" si="6"/>
        <v>130985</v>
      </c>
      <c r="Y28" s="18">
        <f t="shared" si="7"/>
        <v>504643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43608</v>
      </c>
      <c r="F29" s="23">
        <v>0</v>
      </c>
      <c r="G29" s="24">
        <f t="shared" si="0"/>
        <v>43608</v>
      </c>
      <c r="H29" s="22">
        <v>5985</v>
      </c>
      <c r="I29" s="23">
        <v>37537</v>
      </c>
      <c r="J29" s="24">
        <f t="shared" si="1"/>
        <v>43522</v>
      </c>
      <c r="K29" s="22">
        <v>9275</v>
      </c>
      <c r="L29" s="23">
        <v>78</v>
      </c>
      <c r="M29" s="24">
        <f t="shared" si="2"/>
        <v>9353</v>
      </c>
      <c r="N29" s="22">
        <v>94</v>
      </c>
      <c r="O29" s="23">
        <v>1547</v>
      </c>
      <c r="P29" s="24">
        <f t="shared" si="3"/>
        <v>1641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58962</v>
      </c>
      <c r="X29" s="26">
        <f t="shared" si="6"/>
        <v>39162</v>
      </c>
      <c r="Y29" s="24">
        <f t="shared" si="7"/>
        <v>98124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9719</v>
      </c>
      <c r="F30" s="23">
        <v>0</v>
      </c>
      <c r="G30" s="24">
        <f t="shared" si="0"/>
        <v>9719</v>
      </c>
      <c r="H30" s="22">
        <v>1255</v>
      </c>
      <c r="I30" s="23">
        <v>4761</v>
      </c>
      <c r="J30" s="24">
        <f t="shared" si="1"/>
        <v>6016</v>
      </c>
      <c r="K30" s="22">
        <v>0</v>
      </c>
      <c r="L30" s="23">
        <v>8</v>
      </c>
      <c r="M30" s="24">
        <f t="shared" si="2"/>
        <v>8</v>
      </c>
      <c r="N30" s="22">
        <v>14</v>
      </c>
      <c r="O30" s="23">
        <v>254</v>
      </c>
      <c r="P30" s="24">
        <f t="shared" si="3"/>
        <v>268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10988</v>
      </c>
      <c r="X30" s="26">
        <f t="shared" si="6"/>
        <v>5023</v>
      </c>
      <c r="Y30" s="24">
        <f t="shared" si="7"/>
        <v>16011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10358</v>
      </c>
      <c r="F31" s="23">
        <v>0</v>
      </c>
      <c r="G31" s="24">
        <f t="shared" si="0"/>
        <v>10358</v>
      </c>
      <c r="H31" s="22">
        <v>841</v>
      </c>
      <c r="I31" s="23">
        <v>2660</v>
      </c>
      <c r="J31" s="24">
        <f t="shared" si="1"/>
        <v>3501</v>
      </c>
      <c r="K31" s="22">
        <v>2001</v>
      </c>
      <c r="L31" s="23">
        <v>0</v>
      </c>
      <c r="M31" s="24">
        <f t="shared" si="2"/>
        <v>2001</v>
      </c>
      <c r="N31" s="22">
        <v>9</v>
      </c>
      <c r="O31" s="23">
        <v>169</v>
      </c>
      <c r="P31" s="24">
        <f t="shared" si="3"/>
        <v>178</v>
      </c>
      <c r="Q31" s="22">
        <v>12367</v>
      </c>
      <c r="R31" s="23">
        <v>72</v>
      </c>
      <c r="S31" s="24">
        <f t="shared" si="4"/>
        <v>12439</v>
      </c>
      <c r="T31" s="22">
        <v>0</v>
      </c>
      <c r="U31" s="23">
        <v>0</v>
      </c>
      <c r="V31" s="24">
        <f t="shared" si="5"/>
        <v>0</v>
      </c>
      <c r="W31" s="25">
        <f t="shared" si="6"/>
        <v>25576</v>
      </c>
      <c r="X31" s="26">
        <f t="shared" si="6"/>
        <v>2901</v>
      </c>
      <c r="Y31" s="24">
        <f t="shared" si="7"/>
        <v>28477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6415</v>
      </c>
      <c r="F32" s="23">
        <v>0</v>
      </c>
      <c r="G32" s="24">
        <f t="shared" si="0"/>
        <v>6415</v>
      </c>
      <c r="H32" s="22">
        <v>7423</v>
      </c>
      <c r="I32" s="23">
        <v>1470</v>
      </c>
      <c r="J32" s="24">
        <f t="shared" si="1"/>
        <v>8893</v>
      </c>
      <c r="K32" s="22">
        <v>130</v>
      </c>
      <c r="L32" s="23">
        <v>520</v>
      </c>
      <c r="M32" s="24">
        <f t="shared" si="2"/>
        <v>650</v>
      </c>
      <c r="N32" s="22">
        <v>27</v>
      </c>
      <c r="O32" s="23">
        <v>116</v>
      </c>
      <c r="P32" s="24">
        <f t="shared" si="3"/>
        <v>143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13995</v>
      </c>
      <c r="X32" s="26">
        <f t="shared" si="6"/>
        <v>2106</v>
      </c>
      <c r="Y32" s="24">
        <f t="shared" si="7"/>
        <v>16101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10144</v>
      </c>
      <c r="F33" s="23">
        <v>0</v>
      </c>
      <c r="G33" s="24">
        <f t="shared" si="0"/>
        <v>10144</v>
      </c>
      <c r="H33" s="22">
        <v>4344</v>
      </c>
      <c r="I33" s="23">
        <v>1146</v>
      </c>
      <c r="J33" s="24">
        <f t="shared" si="1"/>
        <v>5490</v>
      </c>
      <c r="K33" s="22">
        <v>14</v>
      </c>
      <c r="L33" s="23">
        <v>100</v>
      </c>
      <c r="M33" s="24">
        <f t="shared" si="2"/>
        <v>114</v>
      </c>
      <c r="N33" s="22">
        <v>101</v>
      </c>
      <c r="O33" s="23">
        <v>748</v>
      </c>
      <c r="P33" s="24">
        <f t="shared" si="3"/>
        <v>849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14603</v>
      </c>
      <c r="X33" s="26">
        <f t="shared" si="6"/>
        <v>1994</v>
      </c>
      <c r="Y33" s="24">
        <f t="shared" si="7"/>
        <v>16597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80244</v>
      </c>
      <c r="F34" s="20">
        <f>SUM(F29:F33)</f>
        <v>0</v>
      </c>
      <c r="G34" s="18">
        <f t="shared" si="0"/>
        <v>80244</v>
      </c>
      <c r="H34" s="19">
        <f>SUM(H29:H33)</f>
        <v>19848</v>
      </c>
      <c r="I34" s="20">
        <f>SUM(I29:I33)</f>
        <v>47574</v>
      </c>
      <c r="J34" s="18">
        <f t="shared" si="1"/>
        <v>67422</v>
      </c>
      <c r="K34" s="19">
        <f>SUM(K29:K33)</f>
        <v>11420</v>
      </c>
      <c r="L34" s="20">
        <f>SUM(L29:L33)</f>
        <v>706</v>
      </c>
      <c r="M34" s="18">
        <f t="shared" si="2"/>
        <v>12126</v>
      </c>
      <c r="N34" s="19">
        <f>SUM(N29:N33)</f>
        <v>245</v>
      </c>
      <c r="O34" s="20">
        <f>SUM(O29:O33)</f>
        <v>2834</v>
      </c>
      <c r="P34" s="18">
        <f t="shared" si="3"/>
        <v>3079</v>
      </c>
      <c r="Q34" s="19">
        <f>SUM(Q29:Q33)</f>
        <v>12367</v>
      </c>
      <c r="R34" s="20">
        <f>SUM(R29:R33)</f>
        <v>72</v>
      </c>
      <c r="S34" s="18">
        <f t="shared" si="4"/>
        <v>12439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124124</v>
      </c>
      <c r="X34" s="20">
        <f t="shared" si="6"/>
        <v>51186</v>
      </c>
      <c r="Y34" s="18">
        <f t="shared" si="7"/>
        <v>175310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4469</v>
      </c>
      <c r="F35" s="23">
        <v>0</v>
      </c>
      <c r="G35" s="24">
        <f t="shared" si="0"/>
        <v>4469</v>
      </c>
      <c r="H35" s="22">
        <v>1711</v>
      </c>
      <c r="I35" s="23">
        <v>3146</v>
      </c>
      <c r="J35" s="24">
        <f t="shared" si="1"/>
        <v>4857</v>
      </c>
      <c r="K35" s="22">
        <v>20</v>
      </c>
      <c r="L35" s="23">
        <v>81</v>
      </c>
      <c r="M35" s="24">
        <f t="shared" si="2"/>
        <v>101</v>
      </c>
      <c r="N35" s="22">
        <v>15</v>
      </c>
      <c r="O35" s="23">
        <v>65</v>
      </c>
      <c r="P35" s="24">
        <f t="shared" si="3"/>
        <v>80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6215</v>
      </c>
      <c r="X35" s="26">
        <f t="shared" si="6"/>
        <v>3292</v>
      </c>
      <c r="Y35" s="24">
        <f t="shared" si="7"/>
        <v>9507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5229</v>
      </c>
      <c r="F36" s="23">
        <v>0</v>
      </c>
      <c r="G36" s="24">
        <f t="shared" si="0"/>
        <v>5229</v>
      </c>
      <c r="H36" s="22">
        <v>1138</v>
      </c>
      <c r="I36" s="23">
        <v>3510</v>
      </c>
      <c r="J36" s="24">
        <f t="shared" si="1"/>
        <v>4648</v>
      </c>
      <c r="K36" s="22">
        <v>0</v>
      </c>
      <c r="L36" s="23">
        <v>0</v>
      </c>
      <c r="M36" s="24">
        <f t="shared" si="2"/>
        <v>0</v>
      </c>
      <c r="N36" s="22">
        <v>6</v>
      </c>
      <c r="O36" s="23">
        <v>114</v>
      </c>
      <c r="P36" s="24">
        <f t="shared" si="3"/>
        <v>120</v>
      </c>
      <c r="Q36" s="22">
        <v>0</v>
      </c>
      <c r="R36" s="23">
        <v>3</v>
      </c>
      <c r="S36" s="24">
        <f t="shared" si="4"/>
        <v>3</v>
      </c>
      <c r="T36" s="22">
        <v>0</v>
      </c>
      <c r="U36" s="23">
        <v>0</v>
      </c>
      <c r="V36" s="24">
        <f t="shared" si="5"/>
        <v>0</v>
      </c>
      <c r="W36" s="25">
        <f t="shared" si="6"/>
        <v>6373</v>
      </c>
      <c r="X36" s="26">
        <f t="shared" si="6"/>
        <v>3627</v>
      </c>
      <c r="Y36" s="24">
        <f t="shared" si="7"/>
        <v>10000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5437</v>
      </c>
      <c r="F37" s="23">
        <v>0</v>
      </c>
      <c r="G37" s="24">
        <f t="shared" si="0"/>
        <v>5437</v>
      </c>
      <c r="H37" s="22">
        <v>444</v>
      </c>
      <c r="I37" s="23">
        <v>2181</v>
      </c>
      <c r="J37" s="24">
        <f t="shared" si="1"/>
        <v>2625</v>
      </c>
      <c r="K37" s="22">
        <v>0</v>
      </c>
      <c r="L37" s="23">
        <v>0</v>
      </c>
      <c r="M37" s="24">
        <f t="shared" si="2"/>
        <v>0</v>
      </c>
      <c r="N37" s="22">
        <v>14</v>
      </c>
      <c r="O37" s="23">
        <v>1203</v>
      </c>
      <c r="P37" s="24">
        <f t="shared" si="3"/>
        <v>1217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5895</v>
      </c>
      <c r="X37" s="26">
        <f t="shared" si="6"/>
        <v>3384</v>
      </c>
      <c r="Y37" s="24">
        <f t="shared" si="7"/>
        <v>9279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11933</v>
      </c>
      <c r="F38" s="23">
        <v>0</v>
      </c>
      <c r="G38" s="24">
        <f t="shared" si="0"/>
        <v>11933</v>
      </c>
      <c r="H38" s="22">
        <v>2167</v>
      </c>
      <c r="I38" s="23">
        <v>6946</v>
      </c>
      <c r="J38" s="24">
        <f t="shared" si="1"/>
        <v>9113</v>
      </c>
      <c r="K38" s="22">
        <v>5355</v>
      </c>
      <c r="L38" s="23">
        <v>5234</v>
      </c>
      <c r="M38" s="24">
        <f t="shared" si="2"/>
        <v>10589</v>
      </c>
      <c r="N38" s="22">
        <v>120</v>
      </c>
      <c r="O38" s="23">
        <v>5842</v>
      </c>
      <c r="P38" s="24">
        <f t="shared" si="3"/>
        <v>5962</v>
      </c>
      <c r="Q38" s="22">
        <v>5537</v>
      </c>
      <c r="R38" s="23">
        <v>1476</v>
      </c>
      <c r="S38" s="24">
        <f t="shared" si="4"/>
        <v>7013</v>
      </c>
      <c r="T38" s="22">
        <v>0</v>
      </c>
      <c r="U38" s="23">
        <v>0</v>
      </c>
      <c r="V38" s="24">
        <f t="shared" si="5"/>
        <v>0</v>
      </c>
      <c r="W38" s="25">
        <f t="shared" si="6"/>
        <v>25112</v>
      </c>
      <c r="X38" s="26">
        <f t="shared" si="6"/>
        <v>19498</v>
      </c>
      <c r="Y38" s="24">
        <f t="shared" si="7"/>
        <v>44610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19721</v>
      </c>
      <c r="F39" s="23">
        <v>0</v>
      </c>
      <c r="G39" s="24">
        <f t="shared" si="0"/>
        <v>19721</v>
      </c>
      <c r="H39" s="22">
        <v>1845</v>
      </c>
      <c r="I39" s="23">
        <v>4217</v>
      </c>
      <c r="J39" s="24">
        <f t="shared" si="1"/>
        <v>6062</v>
      </c>
      <c r="K39" s="22">
        <v>123</v>
      </c>
      <c r="L39" s="23">
        <v>725</v>
      </c>
      <c r="M39" s="24">
        <f t="shared" si="2"/>
        <v>848</v>
      </c>
      <c r="N39" s="22">
        <v>45</v>
      </c>
      <c r="O39" s="23">
        <v>5594</v>
      </c>
      <c r="P39" s="24">
        <f t="shared" si="3"/>
        <v>5639</v>
      </c>
      <c r="Q39" s="22">
        <v>4536</v>
      </c>
      <c r="R39" s="23">
        <v>0</v>
      </c>
      <c r="S39" s="24">
        <f t="shared" si="4"/>
        <v>4536</v>
      </c>
      <c r="T39" s="22">
        <v>312</v>
      </c>
      <c r="U39" s="23">
        <v>0</v>
      </c>
      <c r="V39" s="24">
        <f t="shared" si="5"/>
        <v>312</v>
      </c>
      <c r="W39" s="25">
        <f t="shared" si="6"/>
        <v>26582</v>
      </c>
      <c r="X39" s="26">
        <f t="shared" si="6"/>
        <v>10536</v>
      </c>
      <c r="Y39" s="24">
        <f t="shared" si="7"/>
        <v>37118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3123</v>
      </c>
      <c r="F40" s="23">
        <v>0</v>
      </c>
      <c r="G40" s="24">
        <f t="shared" si="0"/>
        <v>3123</v>
      </c>
      <c r="H40" s="22">
        <v>67</v>
      </c>
      <c r="I40" s="23">
        <v>425</v>
      </c>
      <c r="J40" s="24">
        <f t="shared" si="1"/>
        <v>492</v>
      </c>
      <c r="K40" s="22">
        <v>0</v>
      </c>
      <c r="L40" s="23">
        <v>0</v>
      </c>
      <c r="M40" s="24">
        <f t="shared" si="2"/>
        <v>0</v>
      </c>
      <c r="N40" s="22">
        <v>6</v>
      </c>
      <c r="O40" s="23">
        <v>246</v>
      </c>
      <c r="P40" s="24">
        <f t="shared" si="3"/>
        <v>252</v>
      </c>
      <c r="Q40" s="22">
        <v>0</v>
      </c>
      <c r="R40" s="23">
        <v>47</v>
      </c>
      <c r="S40" s="24">
        <f t="shared" si="4"/>
        <v>47</v>
      </c>
      <c r="T40" s="22">
        <v>0</v>
      </c>
      <c r="U40" s="23">
        <v>0</v>
      </c>
      <c r="V40" s="24">
        <f t="shared" si="5"/>
        <v>0</v>
      </c>
      <c r="W40" s="25">
        <f t="shared" si="6"/>
        <v>3196</v>
      </c>
      <c r="X40" s="26">
        <f t="shared" si="6"/>
        <v>718</v>
      </c>
      <c r="Y40" s="24">
        <f t="shared" si="7"/>
        <v>3914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4125</v>
      </c>
      <c r="F41" s="23">
        <v>0</v>
      </c>
      <c r="G41" s="24">
        <f t="shared" si="0"/>
        <v>4125</v>
      </c>
      <c r="H41" s="22">
        <v>211</v>
      </c>
      <c r="I41" s="23">
        <v>229</v>
      </c>
      <c r="J41" s="24">
        <f t="shared" si="1"/>
        <v>440</v>
      </c>
      <c r="K41" s="22">
        <v>16</v>
      </c>
      <c r="L41" s="23">
        <v>0</v>
      </c>
      <c r="M41" s="24">
        <f t="shared" si="2"/>
        <v>16</v>
      </c>
      <c r="N41" s="22">
        <v>0</v>
      </c>
      <c r="O41" s="23">
        <v>213</v>
      </c>
      <c r="P41" s="24">
        <f t="shared" si="3"/>
        <v>213</v>
      </c>
      <c r="Q41" s="22">
        <v>0</v>
      </c>
      <c r="R41" s="23">
        <v>498</v>
      </c>
      <c r="S41" s="24">
        <f t="shared" si="4"/>
        <v>498</v>
      </c>
      <c r="T41" s="22">
        <v>0</v>
      </c>
      <c r="U41" s="23">
        <v>0</v>
      </c>
      <c r="V41" s="24">
        <f t="shared" si="5"/>
        <v>0</v>
      </c>
      <c r="W41" s="25">
        <f t="shared" si="6"/>
        <v>4352</v>
      </c>
      <c r="X41" s="26">
        <f t="shared" si="6"/>
        <v>940</v>
      </c>
      <c r="Y41" s="24">
        <f t="shared" si="7"/>
        <v>5292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54037</v>
      </c>
      <c r="F42" s="20">
        <f>SUM(F35:F41)</f>
        <v>0</v>
      </c>
      <c r="G42" s="18">
        <f t="shared" si="0"/>
        <v>54037</v>
      </c>
      <c r="H42" s="19">
        <f>SUM(H35:H41)</f>
        <v>7583</v>
      </c>
      <c r="I42" s="20">
        <f>SUM(I35:I41)</f>
        <v>20654</v>
      </c>
      <c r="J42" s="18">
        <f t="shared" si="1"/>
        <v>28237</v>
      </c>
      <c r="K42" s="19">
        <f>SUM(K35:K41)</f>
        <v>5514</v>
      </c>
      <c r="L42" s="20">
        <f>SUM(L35:L41)</f>
        <v>6040</v>
      </c>
      <c r="M42" s="18">
        <f t="shared" si="2"/>
        <v>11554</v>
      </c>
      <c r="N42" s="19">
        <f>SUM(N35:N41)</f>
        <v>206</v>
      </c>
      <c r="O42" s="20">
        <f>SUM(O35:O41)</f>
        <v>13277</v>
      </c>
      <c r="P42" s="18">
        <f t="shared" si="3"/>
        <v>13483</v>
      </c>
      <c r="Q42" s="19">
        <f>SUM(Q35:Q41)</f>
        <v>10073</v>
      </c>
      <c r="R42" s="20">
        <f>SUM(R35:R41)</f>
        <v>2024</v>
      </c>
      <c r="S42" s="18">
        <f t="shared" si="4"/>
        <v>12097</v>
      </c>
      <c r="T42" s="19">
        <f>SUM(T35:T41)</f>
        <v>312</v>
      </c>
      <c r="U42" s="20">
        <f>SUM(U35:U41)</f>
        <v>0</v>
      </c>
      <c r="V42" s="18">
        <f t="shared" si="5"/>
        <v>312</v>
      </c>
      <c r="W42" s="19">
        <f t="shared" si="6"/>
        <v>77725</v>
      </c>
      <c r="X42" s="20">
        <f t="shared" si="6"/>
        <v>41995</v>
      </c>
      <c r="Y42" s="18">
        <f t="shared" si="7"/>
        <v>119720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11841</v>
      </c>
      <c r="F43" s="23">
        <v>0</v>
      </c>
      <c r="G43" s="24">
        <f t="shared" si="0"/>
        <v>11841</v>
      </c>
      <c r="H43" s="22">
        <v>6807</v>
      </c>
      <c r="I43" s="23">
        <v>3114</v>
      </c>
      <c r="J43" s="24">
        <f t="shared" si="1"/>
        <v>9921</v>
      </c>
      <c r="K43" s="22">
        <v>1266</v>
      </c>
      <c r="L43" s="23">
        <v>233</v>
      </c>
      <c r="M43" s="24">
        <f t="shared" si="2"/>
        <v>1499</v>
      </c>
      <c r="N43" s="22">
        <v>3</v>
      </c>
      <c r="O43" s="23">
        <v>798</v>
      </c>
      <c r="P43" s="24">
        <f t="shared" si="3"/>
        <v>801</v>
      </c>
      <c r="Q43" s="22">
        <v>0</v>
      </c>
      <c r="R43" s="23">
        <v>4833</v>
      </c>
      <c r="S43" s="24">
        <f t="shared" si="4"/>
        <v>4833</v>
      </c>
      <c r="T43" s="22">
        <v>0</v>
      </c>
      <c r="U43" s="23">
        <v>0</v>
      </c>
      <c r="V43" s="24">
        <f t="shared" si="5"/>
        <v>0</v>
      </c>
      <c r="W43" s="25">
        <f t="shared" si="6"/>
        <v>19917</v>
      </c>
      <c r="X43" s="26">
        <f t="shared" si="6"/>
        <v>8978</v>
      </c>
      <c r="Y43" s="24">
        <f t="shared" si="7"/>
        <v>28895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14636</v>
      </c>
      <c r="F44" s="23">
        <v>0</v>
      </c>
      <c r="G44" s="24">
        <f t="shared" si="0"/>
        <v>14636</v>
      </c>
      <c r="H44" s="22">
        <v>1266</v>
      </c>
      <c r="I44" s="23">
        <v>1718</v>
      </c>
      <c r="J44" s="24">
        <f t="shared" si="1"/>
        <v>2984</v>
      </c>
      <c r="K44" s="22">
        <v>0</v>
      </c>
      <c r="L44" s="23">
        <v>552</v>
      </c>
      <c r="M44" s="24">
        <f t="shared" si="2"/>
        <v>552</v>
      </c>
      <c r="N44" s="22">
        <v>32</v>
      </c>
      <c r="O44" s="23">
        <v>1737</v>
      </c>
      <c r="P44" s="24">
        <f t="shared" si="3"/>
        <v>1769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15934</v>
      </c>
      <c r="X44" s="26">
        <f t="shared" si="6"/>
        <v>4007</v>
      </c>
      <c r="Y44" s="24">
        <f t="shared" si="7"/>
        <v>19941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7737</v>
      </c>
      <c r="F45" s="23">
        <v>0</v>
      </c>
      <c r="G45" s="24">
        <f t="shared" si="0"/>
        <v>7737</v>
      </c>
      <c r="H45" s="22">
        <v>1594</v>
      </c>
      <c r="I45" s="23">
        <v>7657</v>
      </c>
      <c r="J45" s="24">
        <f t="shared" si="1"/>
        <v>9251</v>
      </c>
      <c r="K45" s="22">
        <v>0</v>
      </c>
      <c r="L45" s="23">
        <v>976</v>
      </c>
      <c r="M45" s="24">
        <f t="shared" si="2"/>
        <v>976</v>
      </c>
      <c r="N45" s="22">
        <v>145</v>
      </c>
      <c r="O45" s="23">
        <v>444</v>
      </c>
      <c r="P45" s="24">
        <f t="shared" si="3"/>
        <v>589</v>
      </c>
      <c r="Q45" s="22">
        <v>560</v>
      </c>
      <c r="R45" s="23">
        <v>4545</v>
      </c>
      <c r="S45" s="24">
        <f t="shared" si="4"/>
        <v>5105</v>
      </c>
      <c r="T45" s="22">
        <v>0</v>
      </c>
      <c r="U45" s="23">
        <v>0</v>
      </c>
      <c r="V45" s="24">
        <f t="shared" si="5"/>
        <v>0</v>
      </c>
      <c r="W45" s="25">
        <f t="shared" si="6"/>
        <v>10036</v>
      </c>
      <c r="X45" s="26">
        <f t="shared" si="6"/>
        <v>13622</v>
      </c>
      <c r="Y45" s="24">
        <f t="shared" si="7"/>
        <v>23658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1654</v>
      </c>
      <c r="F46" s="23">
        <v>0</v>
      </c>
      <c r="G46" s="24">
        <f t="shared" si="0"/>
        <v>1654</v>
      </c>
      <c r="H46" s="22">
        <v>208</v>
      </c>
      <c r="I46" s="23">
        <v>0</v>
      </c>
      <c r="J46" s="24">
        <f t="shared" si="1"/>
        <v>208</v>
      </c>
      <c r="K46" s="22">
        <v>50</v>
      </c>
      <c r="L46" s="23">
        <v>0</v>
      </c>
      <c r="M46" s="24">
        <f t="shared" si="2"/>
        <v>50</v>
      </c>
      <c r="N46" s="22">
        <v>1</v>
      </c>
      <c r="O46" s="23">
        <v>192</v>
      </c>
      <c r="P46" s="24">
        <f t="shared" si="3"/>
        <v>193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1913</v>
      </c>
      <c r="X46" s="26">
        <f t="shared" si="6"/>
        <v>192</v>
      </c>
      <c r="Y46" s="24">
        <f t="shared" si="7"/>
        <v>2105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6242</v>
      </c>
      <c r="F47" s="23">
        <v>0</v>
      </c>
      <c r="G47" s="24">
        <f t="shared" si="0"/>
        <v>6242</v>
      </c>
      <c r="H47" s="22">
        <v>2511</v>
      </c>
      <c r="I47" s="23">
        <v>345</v>
      </c>
      <c r="J47" s="24">
        <f t="shared" si="1"/>
        <v>2856</v>
      </c>
      <c r="K47" s="22">
        <v>0</v>
      </c>
      <c r="L47" s="23">
        <v>0</v>
      </c>
      <c r="M47" s="24">
        <f t="shared" si="2"/>
        <v>0</v>
      </c>
      <c r="N47" s="22">
        <v>6</v>
      </c>
      <c r="O47" s="23">
        <v>39</v>
      </c>
      <c r="P47" s="24">
        <f t="shared" si="3"/>
        <v>45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8759</v>
      </c>
      <c r="X47" s="26">
        <f t="shared" si="6"/>
        <v>384</v>
      </c>
      <c r="Y47" s="24">
        <f t="shared" si="7"/>
        <v>9143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42110</v>
      </c>
      <c r="F48" s="20">
        <f>SUM(F43:F47)</f>
        <v>0</v>
      </c>
      <c r="G48" s="18">
        <f t="shared" si="0"/>
        <v>42110</v>
      </c>
      <c r="H48" s="19">
        <f>SUM(H43:H47)</f>
        <v>12386</v>
      </c>
      <c r="I48" s="20">
        <f>SUM(I43:I47)</f>
        <v>12834</v>
      </c>
      <c r="J48" s="18">
        <f t="shared" si="1"/>
        <v>25220</v>
      </c>
      <c r="K48" s="19">
        <f>SUM(K43:K47)</f>
        <v>1316</v>
      </c>
      <c r="L48" s="20">
        <f>SUM(L43:L47)</f>
        <v>1761</v>
      </c>
      <c r="M48" s="18">
        <f t="shared" si="2"/>
        <v>3077</v>
      </c>
      <c r="N48" s="19">
        <f>SUM(N43:N47)</f>
        <v>187</v>
      </c>
      <c r="O48" s="20">
        <f>SUM(O43:O47)</f>
        <v>3210</v>
      </c>
      <c r="P48" s="18">
        <f t="shared" si="3"/>
        <v>3397</v>
      </c>
      <c r="Q48" s="19">
        <f>SUM(Q43:Q47)</f>
        <v>560</v>
      </c>
      <c r="R48" s="20">
        <f>SUM(R43:R47)</f>
        <v>9378</v>
      </c>
      <c r="S48" s="18">
        <f t="shared" si="4"/>
        <v>9938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56559</v>
      </c>
      <c r="X48" s="20">
        <f t="shared" si="6"/>
        <v>27183</v>
      </c>
      <c r="Y48" s="18">
        <f t="shared" si="7"/>
        <v>83742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3131</v>
      </c>
      <c r="F49" s="23">
        <v>0</v>
      </c>
      <c r="G49" s="24">
        <f t="shared" si="0"/>
        <v>3131</v>
      </c>
      <c r="H49" s="22">
        <v>29</v>
      </c>
      <c r="I49" s="23">
        <v>201</v>
      </c>
      <c r="J49" s="24">
        <f t="shared" si="1"/>
        <v>230</v>
      </c>
      <c r="K49" s="22">
        <v>0</v>
      </c>
      <c r="L49" s="23">
        <v>109</v>
      </c>
      <c r="M49" s="24">
        <f t="shared" si="2"/>
        <v>109</v>
      </c>
      <c r="N49" s="22">
        <v>0</v>
      </c>
      <c r="O49" s="23">
        <v>224</v>
      </c>
      <c r="P49" s="24">
        <f t="shared" si="3"/>
        <v>224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3160</v>
      </c>
      <c r="X49" s="26">
        <f t="shared" si="6"/>
        <v>534</v>
      </c>
      <c r="Y49" s="24">
        <f t="shared" si="7"/>
        <v>3694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9610</v>
      </c>
      <c r="F50" s="23">
        <v>0</v>
      </c>
      <c r="G50" s="24">
        <f t="shared" si="0"/>
        <v>9610</v>
      </c>
      <c r="H50" s="22">
        <v>2201</v>
      </c>
      <c r="I50" s="23">
        <v>2302</v>
      </c>
      <c r="J50" s="24">
        <f t="shared" si="1"/>
        <v>4503</v>
      </c>
      <c r="K50" s="22">
        <v>306</v>
      </c>
      <c r="L50" s="23">
        <v>0</v>
      </c>
      <c r="M50" s="24">
        <f t="shared" si="2"/>
        <v>306</v>
      </c>
      <c r="N50" s="22">
        <v>51</v>
      </c>
      <c r="O50" s="23">
        <v>557</v>
      </c>
      <c r="P50" s="24">
        <f t="shared" si="3"/>
        <v>608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12168</v>
      </c>
      <c r="X50" s="26">
        <f t="shared" si="6"/>
        <v>2859</v>
      </c>
      <c r="Y50" s="24">
        <f t="shared" si="7"/>
        <v>15027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9737</v>
      </c>
      <c r="F51" s="23">
        <v>0</v>
      </c>
      <c r="G51" s="24">
        <f t="shared" si="0"/>
        <v>9737</v>
      </c>
      <c r="H51" s="22">
        <v>4423</v>
      </c>
      <c r="I51" s="23">
        <v>2216</v>
      </c>
      <c r="J51" s="24">
        <f t="shared" si="1"/>
        <v>6639</v>
      </c>
      <c r="K51" s="22">
        <v>190</v>
      </c>
      <c r="L51" s="23">
        <v>67</v>
      </c>
      <c r="M51" s="24">
        <f t="shared" si="2"/>
        <v>257</v>
      </c>
      <c r="N51" s="22">
        <v>12</v>
      </c>
      <c r="O51" s="23">
        <v>663</v>
      </c>
      <c r="P51" s="24">
        <f t="shared" si="3"/>
        <v>675</v>
      </c>
      <c r="Q51" s="22">
        <v>2799</v>
      </c>
      <c r="R51" s="23">
        <v>3156</v>
      </c>
      <c r="S51" s="24">
        <f t="shared" si="4"/>
        <v>5955</v>
      </c>
      <c r="T51" s="22">
        <v>0</v>
      </c>
      <c r="U51" s="23">
        <v>0</v>
      </c>
      <c r="V51" s="24">
        <f t="shared" si="5"/>
        <v>0</v>
      </c>
      <c r="W51" s="25">
        <f t="shared" si="6"/>
        <v>17161</v>
      </c>
      <c r="X51" s="26">
        <f t="shared" si="6"/>
        <v>6102</v>
      </c>
      <c r="Y51" s="24">
        <f t="shared" si="7"/>
        <v>23263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4085</v>
      </c>
      <c r="F52" s="31">
        <v>0</v>
      </c>
      <c r="G52" s="32">
        <f t="shared" si="0"/>
        <v>4085</v>
      </c>
      <c r="H52" s="30">
        <v>214</v>
      </c>
      <c r="I52" s="31">
        <v>166</v>
      </c>
      <c r="J52" s="32">
        <f t="shared" si="1"/>
        <v>380</v>
      </c>
      <c r="K52" s="30">
        <v>149</v>
      </c>
      <c r="L52" s="31">
        <v>0</v>
      </c>
      <c r="M52" s="32">
        <f t="shared" si="2"/>
        <v>149</v>
      </c>
      <c r="N52" s="30">
        <v>0</v>
      </c>
      <c r="O52" s="31">
        <v>244</v>
      </c>
      <c r="P52" s="32">
        <f t="shared" si="3"/>
        <v>244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4448</v>
      </c>
      <c r="X52" s="34">
        <f t="shared" si="6"/>
        <v>410</v>
      </c>
      <c r="Y52" s="32">
        <f t="shared" si="7"/>
        <v>4858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26563</v>
      </c>
      <c r="F53" s="20">
        <f>SUM(F49:F52)</f>
        <v>0</v>
      </c>
      <c r="G53" s="18">
        <f t="shared" si="0"/>
        <v>26563</v>
      </c>
      <c r="H53" s="19">
        <f>SUM(H49:H52)</f>
        <v>6867</v>
      </c>
      <c r="I53" s="20">
        <f>SUM(I49:I52)</f>
        <v>4885</v>
      </c>
      <c r="J53" s="18">
        <f t="shared" si="1"/>
        <v>11752</v>
      </c>
      <c r="K53" s="19">
        <f>SUM(K49:K52)</f>
        <v>645</v>
      </c>
      <c r="L53" s="20">
        <f>SUM(L49:L52)</f>
        <v>176</v>
      </c>
      <c r="M53" s="18">
        <f t="shared" si="2"/>
        <v>821</v>
      </c>
      <c r="N53" s="19">
        <f>SUM(N49:N52)</f>
        <v>63</v>
      </c>
      <c r="O53" s="20">
        <f>SUM(O49:O52)</f>
        <v>1688</v>
      </c>
      <c r="P53" s="18">
        <f t="shared" si="3"/>
        <v>1751</v>
      </c>
      <c r="Q53" s="19">
        <f>SUM(Q49:Q52)</f>
        <v>2799</v>
      </c>
      <c r="R53" s="20">
        <f>SUM(R49:R52)</f>
        <v>3156</v>
      </c>
      <c r="S53" s="18">
        <f t="shared" si="4"/>
        <v>5955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36937</v>
      </c>
      <c r="X53" s="20">
        <f t="shared" si="6"/>
        <v>9905</v>
      </c>
      <c r="Y53" s="18">
        <f t="shared" si="7"/>
        <v>46842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25864</v>
      </c>
      <c r="F54" s="36">
        <v>0</v>
      </c>
      <c r="G54" s="37">
        <f t="shared" si="0"/>
        <v>25864</v>
      </c>
      <c r="H54" s="35">
        <v>5869</v>
      </c>
      <c r="I54" s="36">
        <v>3386</v>
      </c>
      <c r="J54" s="37">
        <f t="shared" si="1"/>
        <v>9255</v>
      </c>
      <c r="K54" s="35">
        <v>3403</v>
      </c>
      <c r="L54" s="36">
        <v>133</v>
      </c>
      <c r="M54" s="37">
        <f t="shared" si="2"/>
        <v>3536</v>
      </c>
      <c r="N54" s="35">
        <v>96</v>
      </c>
      <c r="O54" s="36">
        <v>3546</v>
      </c>
      <c r="P54" s="37">
        <f t="shared" si="3"/>
        <v>3642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35232</v>
      </c>
      <c r="X54" s="39">
        <f t="shared" si="6"/>
        <v>7065</v>
      </c>
      <c r="Y54" s="37">
        <f t="shared" si="7"/>
        <v>42297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5775</v>
      </c>
      <c r="F55" s="23">
        <v>0</v>
      </c>
      <c r="G55" s="24">
        <f>SUM(E55:F55)</f>
        <v>5775</v>
      </c>
      <c r="H55" s="22">
        <v>823</v>
      </c>
      <c r="I55" s="23">
        <v>1032</v>
      </c>
      <c r="J55" s="24">
        <f t="shared" si="1"/>
        <v>1855</v>
      </c>
      <c r="K55" s="22">
        <v>0</v>
      </c>
      <c r="L55" s="23">
        <v>8</v>
      </c>
      <c r="M55" s="24">
        <f t="shared" si="2"/>
        <v>8</v>
      </c>
      <c r="N55" s="22">
        <v>33</v>
      </c>
      <c r="O55" s="23">
        <v>375</v>
      </c>
      <c r="P55" s="24">
        <f t="shared" si="3"/>
        <v>408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6631</v>
      </c>
      <c r="X55" s="26">
        <f t="shared" si="6"/>
        <v>1415</v>
      </c>
      <c r="Y55" s="24">
        <f t="shared" si="7"/>
        <v>8046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9921</v>
      </c>
      <c r="F56" s="23">
        <v>0</v>
      </c>
      <c r="G56" s="24">
        <f t="shared" si="0"/>
        <v>9921</v>
      </c>
      <c r="H56" s="22">
        <v>728</v>
      </c>
      <c r="I56" s="23">
        <v>1432</v>
      </c>
      <c r="J56" s="24">
        <f t="shared" si="1"/>
        <v>2160</v>
      </c>
      <c r="K56" s="22">
        <v>165</v>
      </c>
      <c r="L56" s="23">
        <v>818</v>
      </c>
      <c r="M56" s="24">
        <f t="shared" si="2"/>
        <v>983</v>
      </c>
      <c r="N56" s="22">
        <v>12</v>
      </c>
      <c r="O56" s="23">
        <v>397</v>
      </c>
      <c r="P56" s="24">
        <f t="shared" si="3"/>
        <v>409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10826</v>
      </c>
      <c r="X56" s="26">
        <f t="shared" si="6"/>
        <v>2647</v>
      </c>
      <c r="Y56" s="24">
        <f t="shared" si="7"/>
        <v>13473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5743</v>
      </c>
      <c r="F57" s="23">
        <v>0</v>
      </c>
      <c r="G57" s="24">
        <f t="shared" si="0"/>
        <v>5743</v>
      </c>
      <c r="H57" s="22">
        <v>1319</v>
      </c>
      <c r="I57" s="23">
        <v>538</v>
      </c>
      <c r="J57" s="24">
        <f t="shared" si="1"/>
        <v>1857</v>
      </c>
      <c r="K57" s="22">
        <v>189</v>
      </c>
      <c r="L57" s="23">
        <v>280</v>
      </c>
      <c r="M57" s="24">
        <f t="shared" si="2"/>
        <v>469</v>
      </c>
      <c r="N57" s="22">
        <v>38</v>
      </c>
      <c r="O57" s="23">
        <v>837</v>
      </c>
      <c r="P57" s="24">
        <f t="shared" si="3"/>
        <v>875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7289</v>
      </c>
      <c r="X57" s="26">
        <f t="shared" si="6"/>
        <v>1655</v>
      </c>
      <c r="Y57" s="24">
        <f t="shared" si="7"/>
        <v>8944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7676</v>
      </c>
      <c r="F58" s="23">
        <v>0</v>
      </c>
      <c r="G58" s="24">
        <f t="shared" si="0"/>
        <v>7676</v>
      </c>
      <c r="H58" s="22">
        <v>1542</v>
      </c>
      <c r="I58" s="23">
        <v>1317</v>
      </c>
      <c r="J58" s="24">
        <f t="shared" si="1"/>
        <v>2859</v>
      </c>
      <c r="K58" s="22">
        <v>8</v>
      </c>
      <c r="L58" s="23">
        <v>0</v>
      </c>
      <c r="M58" s="24">
        <f t="shared" si="2"/>
        <v>8</v>
      </c>
      <c r="N58" s="22">
        <v>87</v>
      </c>
      <c r="O58" s="23">
        <v>387</v>
      </c>
      <c r="P58" s="24">
        <f t="shared" si="3"/>
        <v>474</v>
      </c>
      <c r="Q58" s="22">
        <v>4756</v>
      </c>
      <c r="R58" s="23">
        <v>33830</v>
      </c>
      <c r="S58" s="24">
        <f t="shared" si="4"/>
        <v>38586</v>
      </c>
      <c r="T58" s="22">
        <v>0</v>
      </c>
      <c r="U58" s="23">
        <v>0</v>
      </c>
      <c r="V58" s="24">
        <f t="shared" si="5"/>
        <v>0</v>
      </c>
      <c r="W58" s="25">
        <f t="shared" si="6"/>
        <v>14069</v>
      </c>
      <c r="X58" s="26">
        <f t="shared" si="6"/>
        <v>35534</v>
      </c>
      <c r="Y58" s="24">
        <f t="shared" si="7"/>
        <v>49603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2800</v>
      </c>
      <c r="F59" s="23">
        <v>0</v>
      </c>
      <c r="G59" s="24">
        <f t="shared" si="0"/>
        <v>2800</v>
      </c>
      <c r="H59" s="22">
        <v>350</v>
      </c>
      <c r="I59" s="23">
        <v>26</v>
      </c>
      <c r="J59" s="24">
        <f t="shared" si="1"/>
        <v>376</v>
      </c>
      <c r="K59" s="22">
        <v>63</v>
      </c>
      <c r="L59" s="23">
        <v>65</v>
      </c>
      <c r="M59" s="24">
        <f t="shared" si="2"/>
        <v>128</v>
      </c>
      <c r="N59" s="22">
        <v>62</v>
      </c>
      <c r="O59" s="23">
        <v>201</v>
      </c>
      <c r="P59" s="24">
        <f t="shared" si="3"/>
        <v>263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3275</v>
      </c>
      <c r="X59" s="26">
        <f t="shared" si="6"/>
        <v>292</v>
      </c>
      <c r="Y59" s="24">
        <f t="shared" si="7"/>
        <v>3567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10827</v>
      </c>
      <c r="F60" s="23">
        <v>0</v>
      </c>
      <c r="G60" s="24">
        <f t="shared" si="0"/>
        <v>10827</v>
      </c>
      <c r="H60" s="22">
        <v>869</v>
      </c>
      <c r="I60" s="23">
        <v>778</v>
      </c>
      <c r="J60" s="24">
        <f t="shared" si="1"/>
        <v>1647</v>
      </c>
      <c r="K60" s="22">
        <v>789</v>
      </c>
      <c r="L60" s="23">
        <v>0</v>
      </c>
      <c r="M60" s="24">
        <f t="shared" si="2"/>
        <v>789</v>
      </c>
      <c r="N60" s="22">
        <v>500</v>
      </c>
      <c r="O60" s="23">
        <v>530</v>
      </c>
      <c r="P60" s="24">
        <f t="shared" si="3"/>
        <v>1030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12985</v>
      </c>
      <c r="X60" s="26">
        <f t="shared" si="6"/>
        <v>1308</v>
      </c>
      <c r="Y60" s="24">
        <f t="shared" si="7"/>
        <v>14293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11149</v>
      </c>
      <c r="F61" s="31">
        <v>0</v>
      </c>
      <c r="G61" s="32">
        <f t="shared" si="0"/>
        <v>11149</v>
      </c>
      <c r="H61" s="30">
        <v>0</v>
      </c>
      <c r="I61" s="31">
        <v>500</v>
      </c>
      <c r="J61" s="32">
        <f t="shared" si="1"/>
        <v>500</v>
      </c>
      <c r="K61" s="30">
        <v>30</v>
      </c>
      <c r="L61" s="31">
        <v>0</v>
      </c>
      <c r="M61" s="32">
        <f t="shared" si="2"/>
        <v>30</v>
      </c>
      <c r="N61" s="30">
        <v>0</v>
      </c>
      <c r="O61" s="31">
        <v>2030</v>
      </c>
      <c r="P61" s="32">
        <f t="shared" si="3"/>
        <v>2030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11179</v>
      </c>
      <c r="X61" s="34">
        <f t="shared" si="6"/>
        <v>2530</v>
      </c>
      <c r="Y61" s="32">
        <f t="shared" si="7"/>
        <v>13709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79755</v>
      </c>
      <c r="F62" s="20">
        <f>SUM(F54:F61)</f>
        <v>0</v>
      </c>
      <c r="G62" s="18">
        <f>SUM(E62:F62)</f>
        <v>79755</v>
      </c>
      <c r="H62" s="19">
        <f>SUM(H54:H61)</f>
        <v>11500</v>
      </c>
      <c r="I62" s="20">
        <f>SUM(I54:I61)</f>
        <v>9009</v>
      </c>
      <c r="J62" s="18">
        <f t="shared" si="1"/>
        <v>20509</v>
      </c>
      <c r="K62" s="19">
        <f>SUM(K54:K61)</f>
        <v>4647</v>
      </c>
      <c r="L62" s="20">
        <f>SUM(L54:L61)</f>
        <v>1304</v>
      </c>
      <c r="M62" s="18">
        <f t="shared" si="2"/>
        <v>5951</v>
      </c>
      <c r="N62" s="19">
        <f>SUM(N54:N61)</f>
        <v>828</v>
      </c>
      <c r="O62" s="20">
        <f>SUM(O54:O61)</f>
        <v>8303</v>
      </c>
      <c r="P62" s="18">
        <f t="shared" si="3"/>
        <v>9131</v>
      </c>
      <c r="Q62" s="19">
        <f>SUM(Q54:Q61)</f>
        <v>4756</v>
      </c>
      <c r="R62" s="20">
        <f>SUM(R54:R61)</f>
        <v>33830</v>
      </c>
      <c r="S62" s="18">
        <f t="shared" si="4"/>
        <v>38586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101486</v>
      </c>
      <c r="X62" s="20">
        <f t="shared" ref="X62" si="8">F62+I62+L62+O62+R62+U62</f>
        <v>52446</v>
      </c>
      <c r="Y62" s="18">
        <f t="shared" si="7"/>
        <v>153932</v>
      </c>
      <c r="AA62" s="6"/>
      <c r="AB62" s="6"/>
    </row>
    <row r="63" spans="3:28" s="5" customFormat="1" ht="30" customHeight="1" thickBot="1" x14ac:dyDescent="0.2">
      <c r="C63" s="57" t="s">
        <v>67</v>
      </c>
      <c r="D63" s="58"/>
      <c r="E63" s="40">
        <f>E9+E16+E28+E34+E42+E48+E53+E62</f>
        <v>597033</v>
      </c>
      <c r="F63" s="41">
        <f>F9+F16+F28+F34+F42+F48+F53+F62</f>
        <v>0</v>
      </c>
      <c r="G63" s="42">
        <f t="shared" si="0"/>
        <v>597033</v>
      </c>
      <c r="H63" s="40">
        <f>H9+H16+H28+H34+H42+H48+H53+H62</f>
        <v>96334</v>
      </c>
      <c r="I63" s="41">
        <f>I9+I16+I28+I34+I42+I48+I53+I62</f>
        <v>150845</v>
      </c>
      <c r="J63" s="42">
        <f>SUM(H63:I63)</f>
        <v>247179</v>
      </c>
      <c r="K63" s="40">
        <f>K9+K16+K28+K34+K42+K48+K53+K62</f>
        <v>87537</v>
      </c>
      <c r="L63" s="41">
        <f>L9+L16+L28+L34+L42+L48+L53+L62</f>
        <v>14779</v>
      </c>
      <c r="M63" s="42">
        <f t="shared" si="2"/>
        <v>102316</v>
      </c>
      <c r="N63" s="40">
        <f>N9+N16+N28+N34+N42+N48+N53+N62</f>
        <v>5638</v>
      </c>
      <c r="O63" s="41">
        <f>O9+O16+O28+O34+O42+O48+O53+O62</f>
        <v>63761</v>
      </c>
      <c r="P63" s="42">
        <f t="shared" si="3"/>
        <v>69399</v>
      </c>
      <c r="Q63" s="40">
        <f>Q9+Q16+Q28+Q34+Q42+Q48+Q53+Q62</f>
        <v>78781</v>
      </c>
      <c r="R63" s="41">
        <f>R9+R16+R28+R34+R42+R48+R53+R62</f>
        <v>102780</v>
      </c>
      <c r="S63" s="42">
        <f t="shared" si="4"/>
        <v>181561</v>
      </c>
      <c r="T63" s="40">
        <f>T9+T16+T28+T34+T42+T48+T53+T62</f>
        <v>312</v>
      </c>
      <c r="U63" s="41">
        <f>U9+U16+U28+U34+U42+U48+U53+U62</f>
        <v>0</v>
      </c>
      <c r="V63" s="42">
        <f t="shared" si="5"/>
        <v>312</v>
      </c>
      <c r="W63" s="40">
        <f>W9+W16+W28+W34+W42+W48+W53+W62</f>
        <v>865635</v>
      </c>
      <c r="X63" s="41">
        <f>X9+X16+X28+X34+X42+X48+X53+X62</f>
        <v>332165</v>
      </c>
      <c r="Y63" s="42">
        <f>SUM(W63:X63)</f>
        <v>1197800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2016-03-09T10:07:12Z</cp:lastPrinted>
  <dcterms:created xsi:type="dcterms:W3CDTF">2014-05-14T07:34:08Z</dcterms:created>
  <dcterms:modified xsi:type="dcterms:W3CDTF">2016-03-16T04:14:52Z</dcterms:modified>
</cp:coreProperties>
</file>