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30" yWindow="-90" windowWidth="13335" windowHeight="8205" tabRatio="738"/>
  </bookViews>
  <sheets>
    <sheet name="全国" sheetId="33" r:id="rId1"/>
  </sheets>
  <definedNames>
    <definedName name="NUM">#REF!</definedName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U63" i="33" l="1"/>
  <c r="T63" i="33"/>
  <c r="R63" i="33"/>
  <c r="Q63" i="33"/>
  <c r="S63" i="33" s="1"/>
  <c r="O63" i="33"/>
  <c r="N63" i="33"/>
  <c r="L63" i="33"/>
  <c r="K63" i="33"/>
  <c r="I63" i="33"/>
  <c r="H63" i="33"/>
  <c r="F63" i="33"/>
  <c r="E63" i="33"/>
  <c r="X62" i="33"/>
  <c r="W62" i="33"/>
  <c r="Y62" i="33" s="1"/>
  <c r="X61" i="33"/>
  <c r="W61" i="33"/>
  <c r="Y61" i="33" s="1"/>
  <c r="X60" i="33"/>
  <c r="W60" i="33"/>
  <c r="X59" i="33"/>
  <c r="W59" i="33"/>
  <c r="X58" i="33"/>
  <c r="W58" i="33"/>
  <c r="X57" i="33"/>
  <c r="W57" i="33"/>
  <c r="X56" i="33"/>
  <c r="W56" i="33"/>
  <c r="X55" i="33"/>
  <c r="W55" i="33"/>
  <c r="X54" i="33"/>
  <c r="W54" i="33"/>
  <c r="X53" i="33"/>
  <c r="W53" i="33"/>
  <c r="X52" i="33"/>
  <c r="W52" i="33"/>
  <c r="X51" i="33"/>
  <c r="W51" i="33"/>
  <c r="Y51" i="33" s="1"/>
  <c r="X50" i="33"/>
  <c r="W50" i="33"/>
  <c r="X49" i="33"/>
  <c r="W49" i="33"/>
  <c r="X48" i="33"/>
  <c r="W48" i="33"/>
  <c r="X47" i="33"/>
  <c r="W47" i="33"/>
  <c r="X46" i="33"/>
  <c r="W46" i="33"/>
  <c r="X45" i="33"/>
  <c r="W45" i="33"/>
  <c r="Y45" i="33" s="1"/>
  <c r="X44" i="33"/>
  <c r="W44" i="33"/>
  <c r="X43" i="33"/>
  <c r="W43" i="33"/>
  <c r="Y43" i="33" s="1"/>
  <c r="X42" i="33"/>
  <c r="W42" i="33"/>
  <c r="X41" i="33"/>
  <c r="W41" i="33"/>
  <c r="Y41" i="33" s="1"/>
  <c r="X40" i="33"/>
  <c r="W40" i="33"/>
  <c r="X39" i="33"/>
  <c r="W39" i="33"/>
  <c r="Y39" i="33" s="1"/>
  <c r="X38" i="33"/>
  <c r="W38" i="33"/>
  <c r="X37" i="33"/>
  <c r="W37" i="33"/>
  <c r="Y37" i="33" s="1"/>
  <c r="X36" i="33"/>
  <c r="W36" i="33"/>
  <c r="X35" i="33"/>
  <c r="W35" i="33"/>
  <c r="Y35" i="33" s="1"/>
  <c r="X34" i="33"/>
  <c r="W34" i="33"/>
  <c r="Y34" i="33" s="1"/>
  <c r="X33" i="33"/>
  <c r="W33" i="33"/>
  <c r="X32" i="33"/>
  <c r="W32" i="33"/>
  <c r="X31" i="33"/>
  <c r="W31" i="33"/>
  <c r="X30" i="33"/>
  <c r="W30" i="33"/>
  <c r="Y30" i="33" s="1"/>
  <c r="X29" i="33"/>
  <c r="W29" i="33"/>
  <c r="X28" i="33"/>
  <c r="W28" i="33"/>
  <c r="X27" i="33"/>
  <c r="W27" i="33"/>
  <c r="X26" i="33"/>
  <c r="W26" i="33"/>
  <c r="X25" i="33"/>
  <c r="W25" i="33"/>
  <c r="X24" i="33"/>
  <c r="W24" i="33"/>
  <c r="X23" i="33"/>
  <c r="W23" i="33"/>
  <c r="X22" i="33"/>
  <c r="W22" i="33"/>
  <c r="X21" i="33"/>
  <c r="W21" i="33"/>
  <c r="X20" i="33"/>
  <c r="W20" i="33"/>
  <c r="X19" i="33"/>
  <c r="W19" i="33"/>
  <c r="X18" i="33"/>
  <c r="W18" i="33"/>
  <c r="X17" i="33"/>
  <c r="W17" i="33"/>
  <c r="X16" i="33"/>
  <c r="W16" i="33"/>
  <c r="X15" i="33"/>
  <c r="W15" i="33"/>
  <c r="X14" i="33"/>
  <c r="W14" i="33"/>
  <c r="X13" i="33"/>
  <c r="W13" i="33"/>
  <c r="X12" i="33"/>
  <c r="W12" i="33"/>
  <c r="X11" i="33"/>
  <c r="W11" i="33"/>
  <c r="X10" i="33"/>
  <c r="W10" i="33"/>
  <c r="Y10" i="33" s="1"/>
  <c r="X9" i="33"/>
  <c r="W9" i="33"/>
  <c r="Y13" i="33" l="1"/>
  <c r="Y52" i="33"/>
  <c r="Y17" i="33"/>
  <c r="Y42" i="33"/>
  <c r="Y29" i="33"/>
  <c r="Y11" i="33"/>
  <c r="Y20" i="33"/>
  <c r="Y24" i="33"/>
  <c r="Y56" i="33"/>
  <c r="Y49" i="33"/>
  <c r="Y19" i="33"/>
  <c r="Y21" i="33"/>
  <c r="Y23" i="33"/>
  <c r="Y25" i="33"/>
  <c r="Y27" i="33"/>
  <c r="Y40" i="33"/>
  <c r="Y46" i="33"/>
  <c r="Y58" i="33"/>
  <c r="M63" i="33"/>
  <c r="Y14" i="33"/>
  <c r="Y26" i="33"/>
  <c r="Y33" i="33"/>
  <c r="Y53" i="33"/>
  <c r="Y55" i="33"/>
  <c r="Y57" i="33"/>
  <c r="Y59" i="33"/>
  <c r="V63" i="33"/>
  <c r="W63" i="33"/>
  <c r="Y12" i="33"/>
  <c r="Y44" i="33"/>
  <c r="Y60" i="33"/>
  <c r="X63" i="33"/>
  <c r="Y16" i="33"/>
  <c r="Y18" i="33"/>
  <c r="Y32" i="33"/>
  <c r="Y48" i="33"/>
  <c r="Y50" i="33"/>
  <c r="J63" i="33"/>
  <c r="P63" i="33"/>
  <c r="Y28" i="33"/>
  <c r="Y9" i="33"/>
  <c r="Y15" i="33"/>
  <c r="Y22" i="33"/>
  <c r="Y31" i="33"/>
  <c r="Y36" i="33"/>
  <c r="Y38" i="33"/>
  <c r="Y47" i="33"/>
  <c r="Y54" i="33"/>
  <c r="G63" i="33"/>
  <c r="Y63" i="33" l="1"/>
</calcChain>
</file>

<file path=xl/sharedStrings.xml><?xml version="1.0" encoding="utf-8"?>
<sst xmlns="http://schemas.openxmlformats.org/spreadsheetml/2006/main" count="94" uniqueCount="71">
  <si>
    <t>北海道</t>
  </si>
  <si>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0"/>
  </si>
  <si>
    <r>
      <t>2016</t>
    </r>
    <r>
      <rPr>
        <sz val="14"/>
        <rFont val="ＭＳ Ｐゴシック"/>
        <family val="3"/>
        <charset val="128"/>
      </rPr>
      <t>年</t>
    </r>
    <r>
      <rPr>
        <sz val="14"/>
        <rFont val="Arial Black"/>
        <family val="2"/>
      </rPr>
      <t>4</t>
    </r>
    <r>
      <rPr>
        <sz val="14"/>
        <rFont val="ＭＳ Ｐゴシック"/>
        <family val="3"/>
        <charset val="128"/>
      </rPr>
      <t>～</t>
    </r>
    <r>
      <rPr>
        <sz val="14"/>
        <rFont val="Arial Black"/>
        <family val="2"/>
      </rPr>
      <t>6</t>
    </r>
    <r>
      <rPr>
        <sz val="14"/>
        <rFont val="ＭＳ Ｐゴシック"/>
        <family val="3"/>
        <charset val="128"/>
      </rPr>
      <t>月分</t>
    </r>
    <rPh sb="4" eb="5">
      <t>ネン</t>
    </rPh>
    <rPh sb="8" eb="10">
      <t>ガツブン</t>
    </rPh>
    <phoneticPr fontId="5"/>
  </si>
  <si>
    <t xml:space="preserve">              用途
 都道府県</t>
    <rPh sb="14" eb="16">
      <t>ヨウト</t>
    </rPh>
    <rPh sb="18" eb="22">
      <t>トドウフケン</t>
    </rPh>
    <phoneticPr fontId="5"/>
  </si>
  <si>
    <t>家庭業務用</t>
    <rPh sb="0" eb="2">
      <t>カテイ</t>
    </rPh>
    <rPh sb="2" eb="5">
      <t>ギョウムヨウ</t>
    </rPh>
    <phoneticPr fontId="5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</si>
  <si>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</si>
  <si>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</si>
  <si>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ギョウムヨウ</t>
    </rPh>
    <phoneticPr fontId="5"/>
  </si>
  <si>
    <t>化学原料用</t>
    <rPh sb="0" eb="2">
      <t>カガク</t>
    </rPh>
    <rPh sb="2" eb="4">
      <t>ゲンリョウ</t>
    </rPh>
    <rPh sb="4" eb="5">
      <t>ギョウムヨウ</t>
    </rPh>
    <phoneticPr fontId="5"/>
  </si>
  <si>
    <t>電力用</t>
    <rPh sb="0" eb="1">
      <t>デン</t>
    </rPh>
    <rPh sb="1" eb="2">
      <t>リョク</t>
    </rPh>
    <rPh sb="2" eb="3">
      <t>ギョウムヨウ</t>
    </rPh>
    <phoneticPr fontId="5"/>
  </si>
  <si>
    <t>合計</t>
    <rPh sb="0" eb="2">
      <t>ゴウケイ</t>
    </rPh>
    <phoneticPr fontId="5"/>
  </si>
  <si>
    <t>P</t>
    <phoneticPr fontId="5"/>
  </si>
  <si>
    <t>B</t>
    <phoneticPr fontId="5"/>
  </si>
  <si>
    <r>
      <rPr>
        <b/>
        <sz val="12"/>
        <rFont val="メイリオ"/>
        <family val="3"/>
        <charset val="128"/>
      </rPr>
      <t>計</t>
    </r>
    <rPh sb="0" eb="1">
      <t>ケイ</t>
    </rPh>
    <phoneticPr fontId="5"/>
  </si>
  <si>
    <t>P</t>
    <phoneticPr fontId="5"/>
  </si>
  <si>
    <t>B</t>
    <phoneticPr fontId="5"/>
  </si>
  <si>
    <t>東北</t>
    <rPh sb="0" eb="2">
      <t>トウホク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</si>
  <si>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</si>
  <si>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</si>
  <si>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</si>
  <si>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</si>
  <si>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</si>
  <si>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</si>
  <si>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小計</t>
    <rPh sb="0" eb="2">
      <t>ショウケイ</t>
    </rPh>
    <phoneticPr fontId="5"/>
  </si>
  <si>
    <t>関東</t>
    <rPh sb="0" eb="2">
      <t>カントウ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</si>
  <si>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</si>
  <si>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</si>
  <si>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</si>
  <si>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</si>
  <si>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</si>
  <si>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</si>
  <si>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</si>
  <si>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</si>
  <si>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長野</t>
    <rPh sb="0" eb="2">
      <t>ナガノ</t>
    </rPh>
    <phoneticPr fontId="5"/>
  </si>
  <si>
    <t>山梨</t>
    <rPh sb="0" eb="2">
      <t>ヤマナシ</t>
    </rPh>
    <phoneticPr fontId="5"/>
  </si>
  <si>
    <t>静岡</t>
    <rPh sb="0" eb="2">
      <t>シズオカ</t>
    </rPh>
    <phoneticPr fontId="5"/>
  </si>
  <si>
    <t>中部</t>
    <rPh sb="0" eb="2">
      <t>チュウブ</t>
    </rPh>
    <phoneticPr fontId="5"/>
  </si>
  <si>
    <t>愛知</t>
    <rPh sb="0" eb="2">
      <t>アイチ</t>
    </rPh>
    <phoneticPr fontId="5"/>
  </si>
  <si>
    <t>岐阜</t>
    <rPh sb="0" eb="2">
      <t>ギフ</t>
    </rPh>
    <phoneticPr fontId="5"/>
  </si>
  <si>
    <t>三重</t>
    <rPh sb="0" eb="2">
      <t>ミエ</t>
    </rPh>
    <phoneticPr fontId="5"/>
  </si>
  <si>
    <t>富山</t>
    <rPh sb="0" eb="2">
      <t>トミヤマ</t>
    </rPh>
    <phoneticPr fontId="5"/>
  </si>
  <si>
    <t>石川</t>
    <rPh sb="0" eb="2">
      <t>イシカワ</t>
    </rPh>
    <phoneticPr fontId="5"/>
  </si>
  <si>
    <t>近畿</t>
    <rPh sb="0" eb="2">
      <t>キンキ</t>
    </rPh>
    <phoneticPr fontId="5"/>
  </si>
  <si>
    <t>福井</t>
    <rPh sb="0" eb="2">
      <t>フクイ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</si>
  <si>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</si>
  <si>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</si>
  <si>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</si>
  <si>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</si>
  <si>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</si>
  <si>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</si>
  <si>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中国</t>
    <rPh sb="0" eb="2">
      <t>チュウゴク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</si>
  <si>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</si>
  <si>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</si>
  <si>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</si>
  <si>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</si>
  <si>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</si>
  <si>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四国</t>
    <rPh sb="0" eb="2">
      <t>シコク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</si>
  <si>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</si>
  <si>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</si>
  <si>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</si>
  <si>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</si>
  <si>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九州</t>
    <rPh sb="0" eb="2">
      <t>キュウシュウ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</si>
  <si>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</si>
  <si>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</si>
  <si>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</si>
  <si>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</si>
  <si>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</si>
  <si>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</si>
  <si>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</si>
  <si>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</si>
  <si>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合　　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</si>
</sst>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i/>
      <sz val="12"/>
      <color indexed="18"/>
      <name val="ＭＳ Ｐゴシック"/>
      <family val="3"/>
      <charset val="128"/>
    </font>
    <font>
      <b/>
      <sz val="20"/>
      <name val="Meiryo UI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Arial Black"/>
      <family val="2"/>
    </font>
    <font>
      <sz val="14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Arial Narrow"/>
      <family val="2"/>
    </font>
    <font>
      <b/>
      <sz val="12"/>
      <name val="メイリオ"/>
      <family val="3"/>
      <charset val="128"/>
    </font>
    <font>
      <b/>
      <sz val="10"/>
      <name val="Arial Narrow"/>
      <family val="2"/>
    </font>
    <font>
      <b/>
      <sz val="11"/>
      <name val="メイリオ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</borders>
  <cellStyleXfs count="4">
    <xf numFmtId="0" fontId="0" fillId="0" borderId="0"/>
    <xf numFmtId="0" fontId="6" fillId="0" borderId="0">
      <alignment vertical="center"/>
    </xf>
    <xf numFmtId="38" fontId="16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0" borderId="0" xfId="1" applyFont="1">
      <alignment vertical="center"/>
    </xf>
    <xf numFmtId="0" fontId="3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10" fillId="2" borderId="2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distributed" vertical="center"/>
    </xf>
    <xf numFmtId="3" fontId="14" fillId="0" borderId="5" xfId="1" applyNumberFormat="1" applyFont="1" applyFill="1" applyBorder="1" applyAlignment="1" applyProtection="1">
      <alignment vertical="center" shrinkToFit="1"/>
      <protection locked="0"/>
    </xf>
    <xf numFmtId="3" fontId="14" fillId="0" borderId="6" xfId="1" applyNumberFormat="1" applyFont="1" applyFill="1" applyBorder="1" applyAlignment="1" applyProtection="1">
      <alignment vertical="center" shrinkToFit="1"/>
      <protection locked="0"/>
    </xf>
    <xf numFmtId="3" fontId="14" fillId="2" borderId="3" xfId="1" applyNumberFormat="1" applyFont="1" applyFill="1" applyBorder="1" applyAlignment="1" applyProtection="1">
      <alignment vertical="center" shrinkToFit="1"/>
    </xf>
    <xf numFmtId="3" fontId="14" fillId="2" borderId="3" xfId="1" applyNumberFormat="1" applyFont="1" applyFill="1" applyBorder="1" applyAlignment="1">
      <alignment vertical="center" shrinkToFit="1"/>
    </xf>
    <xf numFmtId="3" fontId="14" fillId="2" borderId="5" xfId="1" applyNumberFormat="1" applyFont="1" applyFill="1" applyBorder="1" applyAlignment="1">
      <alignment vertical="center" shrinkToFit="1"/>
    </xf>
    <xf numFmtId="3" fontId="14" fillId="2" borderId="6" xfId="1" applyNumberFormat="1" applyFont="1" applyFill="1" applyBorder="1" applyAlignment="1">
      <alignment vertical="center" shrinkToFit="1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10" fillId="2" borderId="26" xfId="1" applyFont="1" applyFill="1" applyBorder="1" applyAlignment="1" applyProtection="1">
      <alignment horizontal="distributed" vertical="center"/>
    </xf>
    <xf numFmtId="3" fontId="14" fillId="0" borderId="8" xfId="1" applyNumberFormat="1" applyFont="1" applyBorder="1" applyAlignment="1" applyProtection="1">
      <alignment vertical="center" shrinkToFit="1"/>
      <protection locked="0"/>
    </xf>
    <xf numFmtId="3" fontId="14" fillId="0" borderId="9" xfId="1" applyNumberFormat="1" applyFont="1" applyBorder="1" applyAlignment="1" applyProtection="1">
      <alignment vertical="center" shrinkToFit="1"/>
      <protection locked="0"/>
    </xf>
    <xf numFmtId="3" fontId="14" fillId="2" borderId="7" xfId="1" applyNumberFormat="1" applyFont="1" applyFill="1" applyBorder="1" applyAlignment="1">
      <alignment vertical="center" shrinkToFit="1"/>
    </xf>
    <xf numFmtId="3" fontId="14" fillId="2" borderId="8" xfId="1" applyNumberFormat="1" applyFont="1" applyFill="1" applyBorder="1" applyAlignment="1">
      <alignment vertical="center" shrinkToFit="1"/>
    </xf>
    <xf numFmtId="3" fontId="14" fillId="2" borderId="9" xfId="1" applyNumberFormat="1" applyFont="1" applyFill="1" applyBorder="1" applyAlignment="1">
      <alignment vertical="center" shrinkToFit="1"/>
    </xf>
    <xf numFmtId="0" fontId="10" fillId="2" borderId="25" xfId="1" applyFont="1" applyFill="1" applyBorder="1" applyAlignment="1" applyProtection="1">
      <alignment horizontal="center" vertical="center"/>
    </xf>
    <xf numFmtId="0" fontId="10" fillId="2" borderId="28" xfId="1" applyFont="1" applyFill="1" applyBorder="1" applyAlignment="1" applyProtection="1">
      <alignment horizontal="distributed" vertical="center"/>
    </xf>
    <xf numFmtId="0" fontId="10" fillId="2" borderId="27" xfId="1" applyFont="1" applyFill="1" applyBorder="1" applyAlignment="1" applyProtection="1">
      <alignment horizontal="distributed" vertical="center"/>
    </xf>
    <xf numFmtId="3" fontId="14" fillId="0" borderId="11" xfId="1" applyNumberFormat="1" applyFont="1" applyBorder="1" applyAlignment="1" applyProtection="1">
      <alignment vertical="center" shrinkToFit="1"/>
      <protection locked="0"/>
    </xf>
    <xf numFmtId="3" fontId="14" fillId="0" borderId="12" xfId="1" applyNumberFormat="1" applyFont="1" applyBorder="1" applyAlignment="1" applyProtection="1">
      <alignment vertical="center" shrinkToFit="1"/>
      <protection locked="0"/>
    </xf>
    <xf numFmtId="3" fontId="14" fillId="2" borderId="10" xfId="1" applyNumberFormat="1" applyFont="1" applyFill="1" applyBorder="1" applyAlignment="1">
      <alignment vertical="center" shrinkToFit="1"/>
    </xf>
    <xf numFmtId="3" fontId="14" fillId="2" borderId="11" xfId="1" applyNumberFormat="1" applyFont="1" applyFill="1" applyBorder="1" applyAlignment="1">
      <alignment vertical="center" shrinkToFit="1"/>
    </xf>
    <xf numFmtId="3" fontId="14" fillId="2" borderId="12" xfId="1" applyNumberFormat="1" applyFont="1" applyFill="1" applyBorder="1" applyAlignment="1">
      <alignment vertical="center" shrinkToFit="1"/>
    </xf>
    <xf numFmtId="3" fontId="14" fillId="0" borderId="14" xfId="1" applyNumberFormat="1" applyFont="1" applyBorder="1" applyAlignment="1" applyProtection="1">
      <alignment vertical="center" shrinkToFit="1"/>
      <protection locked="0"/>
    </xf>
    <xf numFmtId="3" fontId="14" fillId="0" borderId="15" xfId="1" applyNumberFormat="1" applyFont="1" applyBorder="1" applyAlignment="1" applyProtection="1">
      <alignment vertical="center" shrinkToFit="1"/>
      <protection locked="0"/>
    </xf>
    <xf numFmtId="3" fontId="14" fillId="2" borderId="13" xfId="1" applyNumberFormat="1" applyFont="1" applyFill="1" applyBorder="1" applyAlignment="1">
      <alignment vertical="center" shrinkToFit="1"/>
    </xf>
    <xf numFmtId="3" fontId="14" fillId="2" borderId="14" xfId="1" applyNumberFormat="1" applyFont="1" applyFill="1" applyBorder="1" applyAlignment="1">
      <alignment vertical="center" shrinkToFit="1"/>
    </xf>
    <xf numFmtId="3" fontId="14" fillId="2" borderId="15" xfId="1" applyNumberFormat="1" applyFont="1" applyFill="1" applyBorder="1" applyAlignment="1">
      <alignment vertical="center" shrinkToFit="1"/>
    </xf>
    <xf numFmtId="3" fontId="14" fillId="2" borderId="4" xfId="1" applyNumberFormat="1" applyFont="1" applyFill="1" applyBorder="1" applyAlignment="1">
      <alignment vertical="center" shrinkToFit="1"/>
    </xf>
    <xf numFmtId="3" fontId="14" fillId="2" borderId="16" xfId="1" applyNumberFormat="1" applyFont="1" applyFill="1" applyBorder="1" applyAlignment="1">
      <alignment vertical="center" shrinkToFit="1"/>
    </xf>
    <xf numFmtId="3" fontId="14" fillId="2" borderId="17" xfId="1" applyNumberFormat="1" applyFont="1" applyFill="1" applyBorder="1" applyAlignment="1">
      <alignment vertical="center" shrinkToFit="1"/>
    </xf>
    <xf numFmtId="0" fontId="2" fillId="0" borderId="0" xfId="1" applyFont="1" applyBorder="1">
      <alignment vertical="center"/>
    </xf>
    <xf numFmtId="0" fontId="1" fillId="0" borderId="0" xfId="1" applyFont="1" applyBorder="1">
      <alignment vertical="center"/>
    </xf>
    <xf numFmtId="3" fontId="1" fillId="0" borderId="0" xfId="1" applyNumberFormat="1" applyFont="1" applyBorder="1">
      <alignment vertical="center"/>
    </xf>
    <xf numFmtId="0" fontId="10" fillId="2" borderId="34" xfId="1" applyFont="1" applyFill="1" applyBorder="1" applyAlignment="1" applyProtection="1">
      <alignment horizontal="center" vertical="distributed" textRotation="255" justifyLastLine="1"/>
    </xf>
    <xf numFmtId="0" fontId="10" fillId="2" borderId="1" xfId="1" applyFont="1" applyFill="1" applyBorder="1" applyAlignment="1" applyProtection="1">
      <alignment horizontal="center" vertical="distributed" textRotation="255" justifyLastLine="1"/>
    </xf>
    <xf numFmtId="0" fontId="10" fillId="2" borderId="2" xfId="1" applyFont="1" applyFill="1" applyBorder="1" applyAlignment="1" applyProtection="1">
      <alignment horizontal="center" vertical="distributed" textRotation="255" justifyLastLine="1"/>
    </xf>
    <xf numFmtId="0" fontId="15" fillId="2" borderId="35" xfId="1" applyFont="1" applyFill="1" applyBorder="1" applyAlignment="1" applyProtection="1">
      <alignment horizontal="center" vertical="center"/>
    </xf>
    <xf numFmtId="0" fontId="15" fillId="2" borderId="36" xfId="1" applyFont="1" applyFill="1" applyBorder="1" applyAlignment="1" applyProtection="1">
      <alignment horizontal="center" vertical="center"/>
    </xf>
    <xf numFmtId="0" fontId="10" fillId="2" borderId="34" xfId="1" applyFont="1" applyFill="1" applyBorder="1" applyAlignment="1">
      <alignment horizontal="center" vertical="distributed" textRotation="255" justifyLastLine="1"/>
    </xf>
    <xf numFmtId="0" fontId="10" fillId="2" borderId="1" xfId="1" applyFont="1" applyFill="1" applyBorder="1" applyAlignment="1">
      <alignment horizontal="center" vertical="distributed" textRotation="255" justifyLastLine="1"/>
    </xf>
    <xf numFmtId="0" fontId="10" fillId="2" borderId="2" xfId="1" applyFont="1" applyFill="1" applyBorder="1" applyAlignment="1">
      <alignment horizontal="center" vertical="distributed" textRotation="255" justifyLastLine="1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8" fillId="2" borderId="20" xfId="1" applyFont="1" applyFill="1" applyBorder="1" applyAlignment="1" applyProtection="1">
      <alignment horizontal="center" vertical="center"/>
      <protection locked="0"/>
    </xf>
    <xf numFmtId="0" fontId="6" fillId="0" borderId="18" xfId="1" applyBorder="1">
      <alignment vertical="center"/>
    </xf>
    <xf numFmtId="0" fontId="6" fillId="0" borderId="19" xfId="1" applyBorder="1">
      <alignment vertical="center"/>
    </xf>
    <xf numFmtId="49" fontId="10" fillId="2" borderId="32" xfId="1" applyNumberFormat="1" applyFont="1" applyFill="1" applyBorder="1" applyAlignment="1" applyProtection="1">
      <alignment horizontal="left" vertical="center" wrapText="1"/>
    </xf>
    <xf numFmtId="49" fontId="10" fillId="0" borderId="33" xfId="1" applyNumberFormat="1" applyFont="1" applyBorder="1" applyAlignment="1">
      <alignment horizontal="left" vertical="center" wrapText="1"/>
    </xf>
    <xf numFmtId="49" fontId="10" fillId="0" borderId="37" xfId="1" applyNumberFormat="1" applyFont="1" applyBorder="1" applyAlignment="1">
      <alignment horizontal="left" vertical="center" wrapText="1"/>
    </xf>
    <xf numFmtId="49" fontId="10" fillId="0" borderId="38" xfId="1" applyNumberFormat="1" applyFont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6"/>
  <sheetViews>
    <sheetView tabSelected="1" topLeftCell="C4" zoomScale="55" zoomScaleNormal="55" workbookViewId="0">
      <selection activeCell="C4" sqref="C4:Y4"/>
    </sheetView>
  </sheetViews>
  <sheetFormatPr defaultColWidth="13.5" defaultRowHeight="12" x14ac:dyDescent="0.2"/>
  <cols>
    <col min="1" max="2" width="9.09765625" style="1" hidden="1" customWidth="1"/>
    <col min="3" max="4" width="8.09765625" style="1" customWidth="1"/>
    <col min="5" max="6" width="6.69921875" style="1" customWidth="1"/>
    <col min="7" max="7" width="7.69921875" style="1" customWidth="1"/>
    <col min="8" max="9" width="6.69921875" style="1" customWidth="1"/>
    <col min="10" max="10" width="7.69921875" style="1" customWidth="1"/>
    <col min="11" max="12" width="6.69921875" style="1" customWidth="1"/>
    <col min="13" max="13" width="7.69921875" style="1" customWidth="1"/>
    <col min="14" max="15" width="6.69921875" style="1" customWidth="1"/>
    <col min="16" max="16" width="7.69921875" style="1" customWidth="1"/>
    <col min="17" max="18" width="6.69921875" style="1" customWidth="1"/>
    <col min="19" max="19" width="7.69921875" style="1" customWidth="1"/>
    <col min="20" max="21" width="6.69921875" style="1" customWidth="1"/>
    <col min="22" max="22" width="7.69921875" style="1" customWidth="1"/>
    <col min="23" max="24" width="6.69921875" style="1" customWidth="1"/>
    <col min="25" max="25" width="7.69921875" style="1" customWidth="1"/>
    <col min="26" max="26" width="6.69921875" style="1" customWidth="1"/>
    <col min="27" max="27" width="9.8984375" style="1" customWidth="1"/>
    <col min="28" max="16384" width="13.5" style="1"/>
  </cols>
  <sheetData>
    <row r="1" spans="3:28" ht="9.75" hidden="1" customHeight="1" x14ac:dyDescent="0.2"/>
    <row r="2" spans="3:28" ht="9.75" hidden="1" customHeight="1" x14ac:dyDescent="0.2">
      <c r="C2" s="2"/>
      <c r="D2" s="3"/>
      <c r="E2" s="3"/>
      <c r="F2" s="3"/>
      <c r="G2" s="3"/>
    </row>
    <row r="3" spans="3:28" ht="9.75" hidden="1" customHeight="1" x14ac:dyDescent="0.2"/>
    <row r="4" spans="3:28" ht="24.75" customHeight="1" thickBot="1" x14ac:dyDescent="0.25"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3:28" ht="25.5" customHeight="1" thickBot="1" x14ac:dyDescent="0.25">
      <c r="C5" s="52" t="s">
        <v>2</v>
      </c>
      <c r="D5" s="53"/>
      <c r="E5" s="54"/>
    </row>
    <row r="6" spans="3:28" ht="9.9499999999999993" customHeight="1" thickBot="1" x14ac:dyDescent="0.25"/>
    <row r="7" spans="3:28" ht="17.25" customHeight="1" x14ac:dyDescent="0.2">
      <c r="C7" s="55" t="s">
        <v>3</v>
      </c>
      <c r="D7" s="56"/>
      <c r="E7" s="59" t="s">
        <v>4</v>
      </c>
      <c r="F7" s="60"/>
      <c r="G7" s="61"/>
      <c r="H7" s="59" t="s">
        <v>5</v>
      </c>
      <c r="I7" s="60"/>
      <c r="J7" s="61"/>
      <c r="K7" s="59" t="s">
        <v>6</v>
      </c>
      <c r="L7" s="60"/>
      <c r="M7" s="61"/>
      <c r="N7" s="59" t="s">
        <v>7</v>
      </c>
      <c r="O7" s="60"/>
      <c r="P7" s="61"/>
      <c r="Q7" s="59" t="s">
        <v>8</v>
      </c>
      <c r="R7" s="60"/>
      <c r="S7" s="61"/>
      <c r="T7" s="59" t="s">
        <v>9</v>
      </c>
      <c r="U7" s="60"/>
      <c r="V7" s="61"/>
      <c r="W7" s="59" t="s">
        <v>10</v>
      </c>
      <c r="X7" s="60"/>
      <c r="Y7" s="61"/>
    </row>
    <row r="8" spans="3:28" s="7" customFormat="1" ht="17.25" customHeight="1" x14ac:dyDescent="0.2">
      <c r="C8" s="57"/>
      <c r="D8" s="58"/>
      <c r="E8" s="4" t="s">
        <v>11</v>
      </c>
      <c r="F8" s="5" t="s">
        <v>12</v>
      </c>
      <c r="G8" s="6" t="s">
        <v>13</v>
      </c>
      <c r="H8" s="4" t="s">
        <v>14</v>
      </c>
      <c r="I8" s="5" t="s">
        <v>15</v>
      </c>
      <c r="J8" s="6" t="s">
        <v>13</v>
      </c>
      <c r="K8" s="4" t="s">
        <v>14</v>
      </c>
      <c r="L8" s="5" t="s">
        <v>15</v>
      </c>
      <c r="M8" s="6" t="s">
        <v>13</v>
      </c>
      <c r="N8" s="4" t="s">
        <v>14</v>
      </c>
      <c r="O8" s="5" t="s">
        <v>15</v>
      </c>
      <c r="P8" s="6" t="s">
        <v>13</v>
      </c>
      <c r="Q8" s="4" t="s">
        <v>14</v>
      </c>
      <c r="R8" s="5" t="s">
        <v>15</v>
      </c>
      <c r="S8" s="6" t="s">
        <v>13</v>
      </c>
      <c r="T8" s="4" t="s">
        <v>14</v>
      </c>
      <c r="U8" s="5" t="s">
        <v>15</v>
      </c>
      <c r="V8" s="6" t="s">
        <v>13</v>
      </c>
      <c r="W8" s="4" t="s">
        <v>14</v>
      </c>
      <c r="X8" s="5" t="s">
        <v>15</v>
      </c>
      <c r="Y8" s="6" t="s">
        <v>13</v>
      </c>
    </row>
    <row r="9" spans="3:28" s="16" customFormat="1" ht="15" customHeight="1" x14ac:dyDescent="0.2">
      <c r="C9" s="8" t="s">
        <v>0</v>
      </c>
      <c r="D9" s="9" t="s">
        <v>0</v>
      </c>
      <c r="E9" s="10">
        <v>67923</v>
      </c>
      <c r="F9" s="11">
        <v>0</v>
      </c>
      <c r="G9" s="12">
        <v>67923</v>
      </c>
      <c r="H9" s="10">
        <v>9417</v>
      </c>
      <c r="I9" s="11">
        <v>1716</v>
      </c>
      <c r="J9" s="13">
        <v>11133</v>
      </c>
      <c r="K9" s="10">
        <v>5961</v>
      </c>
      <c r="L9" s="11">
        <v>0</v>
      </c>
      <c r="M9" s="13">
        <v>5961</v>
      </c>
      <c r="N9" s="10">
        <v>4528</v>
      </c>
      <c r="O9" s="11">
        <v>8149</v>
      </c>
      <c r="P9" s="13">
        <v>12677</v>
      </c>
      <c r="Q9" s="10">
        <v>0</v>
      </c>
      <c r="R9" s="11">
        <v>0</v>
      </c>
      <c r="S9" s="13">
        <v>0</v>
      </c>
      <c r="T9" s="10">
        <v>0</v>
      </c>
      <c r="U9" s="11">
        <v>0</v>
      </c>
      <c r="V9" s="13">
        <v>0</v>
      </c>
      <c r="W9" s="14">
        <f>E9+H9+K9+N9+Q9+T9</f>
        <v>87829</v>
      </c>
      <c r="X9" s="15">
        <f>F9+I9+L9+O9+R9+U9</f>
        <v>9865</v>
      </c>
      <c r="Y9" s="13">
        <f>SUM(W9:X9)</f>
        <v>97694</v>
      </c>
      <c r="AA9" s="17"/>
      <c r="AB9" s="17"/>
    </row>
    <row r="10" spans="3:28" s="16" customFormat="1" ht="15" customHeight="1" x14ac:dyDescent="0.2">
      <c r="C10" s="48" t="s">
        <v>16</v>
      </c>
      <c r="D10" s="18" t="s">
        <v>17</v>
      </c>
      <c r="E10" s="19">
        <v>22933</v>
      </c>
      <c r="F10" s="20">
        <v>0</v>
      </c>
      <c r="G10" s="21">
        <v>22933</v>
      </c>
      <c r="H10" s="19">
        <v>1886</v>
      </c>
      <c r="I10" s="20">
        <v>16</v>
      </c>
      <c r="J10" s="21">
        <v>1902</v>
      </c>
      <c r="K10" s="19">
        <v>1291</v>
      </c>
      <c r="L10" s="20">
        <v>0</v>
      </c>
      <c r="M10" s="21">
        <v>1291</v>
      </c>
      <c r="N10" s="19">
        <v>1894</v>
      </c>
      <c r="O10" s="20">
        <v>0</v>
      </c>
      <c r="P10" s="21">
        <v>1894</v>
      </c>
      <c r="Q10" s="19">
        <v>0</v>
      </c>
      <c r="R10" s="20">
        <v>0</v>
      </c>
      <c r="S10" s="21">
        <v>0</v>
      </c>
      <c r="T10" s="19">
        <v>0</v>
      </c>
      <c r="U10" s="20">
        <v>0</v>
      </c>
      <c r="V10" s="21">
        <v>0</v>
      </c>
      <c r="W10" s="22">
        <f t="shared" ref="W10:X61" si="0">E10+H10+K10+N10+Q10+T10</f>
        <v>28004</v>
      </c>
      <c r="X10" s="23">
        <f t="shared" si="0"/>
        <v>16</v>
      </c>
      <c r="Y10" s="21">
        <f t="shared" ref="Y10:Y62" si="1">SUM(W10:X10)</f>
        <v>28020</v>
      </c>
      <c r="AA10" s="17"/>
      <c r="AB10" s="17"/>
    </row>
    <row r="11" spans="3:28" s="16" customFormat="1" ht="15" customHeight="1" x14ac:dyDescent="0.2">
      <c r="C11" s="49"/>
      <c r="D11" s="18" t="s">
        <v>18</v>
      </c>
      <c r="E11" s="19">
        <v>22697</v>
      </c>
      <c r="F11" s="20">
        <v>0</v>
      </c>
      <c r="G11" s="21">
        <v>22697</v>
      </c>
      <c r="H11" s="19">
        <v>5221</v>
      </c>
      <c r="I11" s="20">
        <v>0</v>
      </c>
      <c r="J11" s="21">
        <v>5221</v>
      </c>
      <c r="K11" s="19">
        <v>940</v>
      </c>
      <c r="L11" s="20">
        <v>0</v>
      </c>
      <c r="M11" s="21">
        <v>940</v>
      </c>
      <c r="N11" s="19">
        <v>345</v>
      </c>
      <c r="O11" s="20">
        <v>27</v>
      </c>
      <c r="P11" s="21">
        <v>372</v>
      </c>
      <c r="Q11" s="19">
        <v>0</v>
      </c>
      <c r="R11" s="20">
        <v>0</v>
      </c>
      <c r="S11" s="21">
        <v>0</v>
      </c>
      <c r="T11" s="19">
        <v>0</v>
      </c>
      <c r="U11" s="20">
        <v>0</v>
      </c>
      <c r="V11" s="21">
        <v>0</v>
      </c>
      <c r="W11" s="22">
        <f t="shared" si="0"/>
        <v>29203</v>
      </c>
      <c r="X11" s="23">
        <f t="shared" si="0"/>
        <v>27</v>
      </c>
      <c r="Y11" s="21">
        <f t="shared" si="1"/>
        <v>29230</v>
      </c>
      <c r="AA11" s="17"/>
      <c r="AB11" s="17"/>
    </row>
    <row r="12" spans="3:28" s="16" customFormat="1" ht="15" customHeight="1" x14ac:dyDescent="0.2">
      <c r="C12" s="49"/>
      <c r="D12" s="18" t="s">
        <v>19</v>
      </c>
      <c r="E12" s="19">
        <v>44110</v>
      </c>
      <c r="F12" s="20">
        <v>0</v>
      </c>
      <c r="G12" s="21">
        <v>44110</v>
      </c>
      <c r="H12" s="19">
        <v>5879</v>
      </c>
      <c r="I12" s="20">
        <v>17686</v>
      </c>
      <c r="J12" s="21">
        <v>23565</v>
      </c>
      <c r="K12" s="19">
        <v>11</v>
      </c>
      <c r="L12" s="20">
        <v>1900</v>
      </c>
      <c r="M12" s="21">
        <v>1911</v>
      </c>
      <c r="N12" s="19">
        <v>724</v>
      </c>
      <c r="O12" s="20">
        <v>4359</v>
      </c>
      <c r="P12" s="21">
        <v>5083</v>
      </c>
      <c r="Q12" s="19">
        <v>0</v>
      </c>
      <c r="R12" s="20">
        <v>0</v>
      </c>
      <c r="S12" s="21">
        <v>0</v>
      </c>
      <c r="T12" s="19">
        <v>0</v>
      </c>
      <c r="U12" s="20">
        <v>0</v>
      </c>
      <c r="V12" s="21">
        <v>0</v>
      </c>
      <c r="W12" s="22">
        <f t="shared" si="0"/>
        <v>50724</v>
      </c>
      <c r="X12" s="23">
        <f t="shared" si="0"/>
        <v>23945</v>
      </c>
      <c r="Y12" s="21">
        <f t="shared" si="1"/>
        <v>74669</v>
      </c>
      <c r="AA12" s="17"/>
      <c r="AB12" s="17"/>
    </row>
    <row r="13" spans="3:28" s="16" customFormat="1" ht="15" customHeight="1" x14ac:dyDescent="0.2">
      <c r="C13" s="49"/>
      <c r="D13" s="18" t="s">
        <v>20</v>
      </c>
      <c r="E13" s="19">
        <v>15223</v>
      </c>
      <c r="F13" s="20">
        <v>0</v>
      </c>
      <c r="G13" s="21">
        <v>15223</v>
      </c>
      <c r="H13" s="19">
        <v>1122</v>
      </c>
      <c r="I13" s="20">
        <v>14</v>
      </c>
      <c r="J13" s="21">
        <v>1136</v>
      </c>
      <c r="K13" s="19">
        <v>110</v>
      </c>
      <c r="L13" s="20">
        <v>0</v>
      </c>
      <c r="M13" s="21">
        <v>110</v>
      </c>
      <c r="N13" s="19">
        <v>742</v>
      </c>
      <c r="O13" s="20">
        <v>37</v>
      </c>
      <c r="P13" s="21">
        <v>779</v>
      </c>
      <c r="Q13" s="19">
        <v>0</v>
      </c>
      <c r="R13" s="20">
        <v>0</v>
      </c>
      <c r="S13" s="21">
        <v>0</v>
      </c>
      <c r="T13" s="19">
        <v>0</v>
      </c>
      <c r="U13" s="20">
        <v>0</v>
      </c>
      <c r="V13" s="21">
        <v>0</v>
      </c>
      <c r="W13" s="22">
        <f t="shared" si="0"/>
        <v>17197</v>
      </c>
      <c r="X13" s="23">
        <f t="shared" si="0"/>
        <v>51</v>
      </c>
      <c r="Y13" s="21">
        <f t="shared" si="1"/>
        <v>17248</v>
      </c>
      <c r="AA13" s="17"/>
      <c r="AB13" s="17"/>
    </row>
    <row r="14" spans="3:28" s="16" customFormat="1" ht="15" customHeight="1" x14ac:dyDescent="0.2">
      <c r="C14" s="49"/>
      <c r="D14" s="18" t="s">
        <v>21</v>
      </c>
      <c r="E14" s="19">
        <v>17790</v>
      </c>
      <c r="F14" s="20">
        <v>0</v>
      </c>
      <c r="G14" s="21">
        <v>17790</v>
      </c>
      <c r="H14" s="19">
        <v>3119</v>
      </c>
      <c r="I14" s="20">
        <v>107</v>
      </c>
      <c r="J14" s="21">
        <v>3226</v>
      </c>
      <c r="K14" s="19">
        <v>340</v>
      </c>
      <c r="L14" s="20">
        <v>179</v>
      </c>
      <c r="M14" s="21">
        <v>519</v>
      </c>
      <c r="N14" s="19">
        <v>235</v>
      </c>
      <c r="O14" s="20">
        <v>406</v>
      </c>
      <c r="P14" s="21">
        <v>641</v>
      </c>
      <c r="Q14" s="19">
        <v>0</v>
      </c>
      <c r="R14" s="20">
        <v>0</v>
      </c>
      <c r="S14" s="21">
        <v>0</v>
      </c>
      <c r="T14" s="19">
        <v>0</v>
      </c>
      <c r="U14" s="20">
        <v>0</v>
      </c>
      <c r="V14" s="21">
        <v>0</v>
      </c>
      <c r="W14" s="22">
        <f t="shared" si="0"/>
        <v>21484</v>
      </c>
      <c r="X14" s="23">
        <f t="shared" si="0"/>
        <v>692</v>
      </c>
      <c r="Y14" s="21">
        <f t="shared" si="1"/>
        <v>22176</v>
      </c>
      <c r="AA14" s="17"/>
      <c r="AB14" s="17"/>
    </row>
    <row r="15" spans="3:28" s="16" customFormat="1" ht="15" customHeight="1" x14ac:dyDescent="0.2">
      <c r="C15" s="49"/>
      <c r="D15" s="18" t="s">
        <v>22</v>
      </c>
      <c r="E15" s="19">
        <v>34714</v>
      </c>
      <c r="F15" s="20">
        <v>0</v>
      </c>
      <c r="G15" s="21">
        <v>34714</v>
      </c>
      <c r="H15" s="19">
        <v>9196</v>
      </c>
      <c r="I15" s="20">
        <v>698</v>
      </c>
      <c r="J15" s="21">
        <v>9894</v>
      </c>
      <c r="K15" s="19">
        <v>228</v>
      </c>
      <c r="L15" s="20">
        <v>252</v>
      </c>
      <c r="M15" s="21">
        <v>480</v>
      </c>
      <c r="N15" s="19">
        <v>65</v>
      </c>
      <c r="O15" s="20">
        <v>1078</v>
      </c>
      <c r="P15" s="21">
        <v>1143</v>
      </c>
      <c r="Q15" s="19">
        <v>0</v>
      </c>
      <c r="R15" s="20">
        <v>0</v>
      </c>
      <c r="S15" s="21">
        <v>0</v>
      </c>
      <c r="T15" s="19">
        <v>0</v>
      </c>
      <c r="U15" s="20">
        <v>0</v>
      </c>
      <c r="V15" s="21">
        <v>0</v>
      </c>
      <c r="W15" s="22">
        <f t="shared" si="0"/>
        <v>44203</v>
      </c>
      <c r="X15" s="23">
        <f t="shared" si="0"/>
        <v>2028</v>
      </c>
      <c r="Y15" s="21">
        <f t="shared" si="1"/>
        <v>46231</v>
      </c>
      <c r="AA15" s="17"/>
      <c r="AB15" s="17"/>
    </row>
    <row r="16" spans="3:28" s="16" customFormat="1" ht="15" customHeight="1" x14ac:dyDescent="0.2">
      <c r="C16" s="50"/>
      <c r="D16" s="24" t="s">
        <v>23</v>
      </c>
      <c r="E16" s="14">
        <v>157467</v>
      </c>
      <c r="F16" s="15">
        <v>0</v>
      </c>
      <c r="G16" s="13">
        <v>157467</v>
      </c>
      <c r="H16" s="14">
        <v>26423</v>
      </c>
      <c r="I16" s="15">
        <v>18521</v>
      </c>
      <c r="J16" s="13">
        <v>44944</v>
      </c>
      <c r="K16" s="14">
        <v>2920</v>
      </c>
      <c r="L16" s="15">
        <v>2331</v>
      </c>
      <c r="M16" s="13">
        <v>5251</v>
      </c>
      <c r="N16" s="14">
        <v>4005</v>
      </c>
      <c r="O16" s="15">
        <v>5907</v>
      </c>
      <c r="P16" s="13">
        <v>9912</v>
      </c>
      <c r="Q16" s="14">
        <v>0</v>
      </c>
      <c r="R16" s="15">
        <v>0</v>
      </c>
      <c r="S16" s="13">
        <v>0</v>
      </c>
      <c r="T16" s="14">
        <v>0</v>
      </c>
      <c r="U16" s="15">
        <v>0</v>
      </c>
      <c r="V16" s="13">
        <v>0</v>
      </c>
      <c r="W16" s="14">
        <f t="shared" si="0"/>
        <v>190815</v>
      </c>
      <c r="X16" s="15">
        <f t="shared" si="0"/>
        <v>26759</v>
      </c>
      <c r="Y16" s="13">
        <f t="shared" si="1"/>
        <v>217574</v>
      </c>
      <c r="AA16" s="17"/>
      <c r="AB16" s="17"/>
    </row>
    <row r="17" spans="3:28" s="16" customFormat="1" ht="15" customHeight="1" x14ac:dyDescent="0.2">
      <c r="C17" s="43" t="s">
        <v>24</v>
      </c>
      <c r="D17" s="18" t="s">
        <v>25</v>
      </c>
      <c r="E17" s="19">
        <v>37010</v>
      </c>
      <c r="F17" s="20">
        <v>0</v>
      </c>
      <c r="G17" s="21">
        <v>37010</v>
      </c>
      <c r="H17" s="19">
        <v>9602</v>
      </c>
      <c r="I17" s="20">
        <v>6407</v>
      </c>
      <c r="J17" s="21">
        <v>16009</v>
      </c>
      <c r="K17" s="19">
        <v>0</v>
      </c>
      <c r="L17" s="20">
        <v>161</v>
      </c>
      <c r="M17" s="21">
        <v>161</v>
      </c>
      <c r="N17" s="19">
        <v>301</v>
      </c>
      <c r="O17" s="20">
        <v>3121</v>
      </c>
      <c r="P17" s="21">
        <v>3422</v>
      </c>
      <c r="Q17" s="19">
        <v>15921</v>
      </c>
      <c r="R17" s="20">
        <v>11616</v>
      </c>
      <c r="S17" s="21">
        <v>27537</v>
      </c>
      <c r="T17" s="19">
        <v>0</v>
      </c>
      <c r="U17" s="20">
        <v>0</v>
      </c>
      <c r="V17" s="21">
        <v>0</v>
      </c>
      <c r="W17" s="22">
        <f t="shared" si="0"/>
        <v>62834</v>
      </c>
      <c r="X17" s="23">
        <f t="shared" si="0"/>
        <v>21305</v>
      </c>
      <c r="Y17" s="21">
        <f t="shared" si="1"/>
        <v>84139</v>
      </c>
      <c r="AA17" s="17"/>
      <c r="AB17" s="17"/>
    </row>
    <row r="18" spans="3:28" s="16" customFormat="1" ht="15" customHeight="1" x14ac:dyDescent="0.2">
      <c r="C18" s="44"/>
      <c r="D18" s="18" t="s">
        <v>26</v>
      </c>
      <c r="E18" s="19">
        <v>16486</v>
      </c>
      <c r="F18" s="20">
        <v>0</v>
      </c>
      <c r="G18" s="21">
        <v>16486</v>
      </c>
      <c r="H18" s="19">
        <v>8320</v>
      </c>
      <c r="I18" s="20">
        <v>3825</v>
      </c>
      <c r="J18" s="21">
        <v>12145</v>
      </c>
      <c r="K18" s="19">
        <v>0</v>
      </c>
      <c r="L18" s="20">
        <v>35</v>
      </c>
      <c r="M18" s="21">
        <v>35</v>
      </c>
      <c r="N18" s="19">
        <v>68</v>
      </c>
      <c r="O18" s="20">
        <v>592</v>
      </c>
      <c r="P18" s="21">
        <v>660</v>
      </c>
      <c r="Q18" s="19">
        <v>0</v>
      </c>
      <c r="R18" s="20">
        <v>0</v>
      </c>
      <c r="S18" s="21">
        <v>0</v>
      </c>
      <c r="T18" s="19">
        <v>0</v>
      </c>
      <c r="U18" s="20">
        <v>0</v>
      </c>
      <c r="V18" s="21">
        <v>0</v>
      </c>
      <c r="W18" s="22">
        <f t="shared" si="0"/>
        <v>24874</v>
      </c>
      <c r="X18" s="23">
        <f t="shared" si="0"/>
        <v>4452</v>
      </c>
      <c r="Y18" s="21">
        <f t="shared" si="1"/>
        <v>29326</v>
      </c>
      <c r="AA18" s="17"/>
      <c r="AB18" s="17"/>
    </row>
    <row r="19" spans="3:28" s="16" customFormat="1" ht="15" customHeight="1" x14ac:dyDescent="0.2">
      <c r="C19" s="44"/>
      <c r="D19" s="18" t="s">
        <v>27</v>
      </c>
      <c r="E19" s="19">
        <v>36197</v>
      </c>
      <c r="F19" s="20">
        <v>0</v>
      </c>
      <c r="G19" s="21">
        <v>36197</v>
      </c>
      <c r="H19" s="19">
        <v>3443</v>
      </c>
      <c r="I19" s="20">
        <v>5654</v>
      </c>
      <c r="J19" s="21">
        <v>9097</v>
      </c>
      <c r="K19" s="19">
        <v>21</v>
      </c>
      <c r="L19" s="20">
        <v>1678</v>
      </c>
      <c r="M19" s="21">
        <v>1699</v>
      </c>
      <c r="N19" s="19">
        <v>60</v>
      </c>
      <c r="O19" s="20">
        <v>4628</v>
      </c>
      <c r="P19" s="21">
        <v>4688</v>
      </c>
      <c r="Q19" s="19">
        <v>0</v>
      </c>
      <c r="R19" s="20">
        <v>0</v>
      </c>
      <c r="S19" s="21">
        <v>0</v>
      </c>
      <c r="T19" s="19">
        <v>0</v>
      </c>
      <c r="U19" s="20">
        <v>0</v>
      </c>
      <c r="V19" s="21">
        <v>0</v>
      </c>
      <c r="W19" s="22">
        <f t="shared" si="0"/>
        <v>39721</v>
      </c>
      <c r="X19" s="23">
        <f t="shared" si="0"/>
        <v>11960</v>
      </c>
      <c r="Y19" s="21">
        <f t="shared" si="1"/>
        <v>51681</v>
      </c>
      <c r="AA19" s="17"/>
      <c r="AB19" s="17"/>
    </row>
    <row r="20" spans="3:28" s="16" customFormat="1" ht="15" customHeight="1" x14ac:dyDescent="0.2">
      <c r="C20" s="44"/>
      <c r="D20" s="18" t="s">
        <v>28</v>
      </c>
      <c r="E20" s="19">
        <v>94206</v>
      </c>
      <c r="F20" s="20">
        <v>0</v>
      </c>
      <c r="G20" s="21">
        <v>94206</v>
      </c>
      <c r="H20" s="19">
        <v>6715</v>
      </c>
      <c r="I20" s="20">
        <v>6665</v>
      </c>
      <c r="J20" s="21">
        <v>13380</v>
      </c>
      <c r="K20" s="19">
        <v>84</v>
      </c>
      <c r="L20" s="20">
        <v>1084</v>
      </c>
      <c r="M20" s="21">
        <v>1168</v>
      </c>
      <c r="N20" s="19">
        <v>211</v>
      </c>
      <c r="O20" s="20">
        <v>4610</v>
      </c>
      <c r="P20" s="21">
        <v>4821</v>
      </c>
      <c r="Q20" s="19">
        <v>0</v>
      </c>
      <c r="R20" s="20">
        <v>0</v>
      </c>
      <c r="S20" s="21">
        <v>0</v>
      </c>
      <c r="T20" s="19">
        <v>0</v>
      </c>
      <c r="U20" s="20">
        <v>0</v>
      </c>
      <c r="V20" s="21">
        <v>0</v>
      </c>
      <c r="W20" s="22">
        <f t="shared" si="0"/>
        <v>101216</v>
      </c>
      <c r="X20" s="23">
        <f t="shared" si="0"/>
        <v>12359</v>
      </c>
      <c r="Y20" s="21">
        <f t="shared" si="1"/>
        <v>113575</v>
      </c>
      <c r="AA20" s="17"/>
      <c r="AB20" s="17"/>
    </row>
    <row r="21" spans="3:28" s="16" customFormat="1" ht="15" customHeight="1" x14ac:dyDescent="0.2">
      <c r="C21" s="44"/>
      <c r="D21" s="18" t="s">
        <v>29</v>
      </c>
      <c r="E21" s="19">
        <v>70946</v>
      </c>
      <c r="F21" s="20">
        <v>0</v>
      </c>
      <c r="G21" s="21">
        <v>70946</v>
      </c>
      <c r="H21" s="19">
        <v>11162</v>
      </c>
      <c r="I21" s="20">
        <v>6825</v>
      </c>
      <c r="J21" s="21">
        <v>17987</v>
      </c>
      <c r="K21" s="19">
        <v>12075</v>
      </c>
      <c r="L21" s="20">
        <v>1614</v>
      </c>
      <c r="M21" s="21">
        <v>13689</v>
      </c>
      <c r="N21" s="19">
        <v>549</v>
      </c>
      <c r="O21" s="20">
        <v>7860</v>
      </c>
      <c r="P21" s="21">
        <v>8409</v>
      </c>
      <c r="Q21" s="19">
        <v>38074</v>
      </c>
      <c r="R21" s="20">
        <v>39806</v>
      </c>
      <c r="S21" s="21">
        <v>77880</v>
      </c>
      <c r="T21" s="19">
        <v>22029</v>
      </c>
      <c r="U21" s="20">
        <v>0</v>
      </c>
      <c r="V21" s="21">
        <v>22029</v>
      </c>
      <c r="W21" s="22">
        <f t="shared" si="0"/>
        <v>154835</v>
      </c>
      <c r="X21" s="23">
        <f t="shared" si="0"/>
        <v>56105</v>
      </c>
      <c r="Y21" s="21">
        <f t="shared" si="1"/>
        <v>210940</v>
      </c>
      <c r="AA21" s="17"/>
      <c r="AB21" s="17"/>
    </row>
    <row r="22" spans="3:28" s="16" customFormat="1" ht="15" customHeight="1" x14ac:dyDescent="0.2">
      <c r="C22" s="44"/>
      <c r="D22" s="18" t="s">
        <v>30</v>
      </c>
      <c r="E22" s="19">
        <v>140943</v>
      </c>
      <c r="F22" s="20">
        <v>0</v>
      </c>
      <c r="G22" s="21">
        <v>140943</v>
      </c>
      <c r="H22" s="19">
        <v>9171</v>
      </c>
      <c r="I22" s="20">
        <v>46763</v>
      </c>
      <c r="J22" s="21">
        <v>55934</v>
      </c>
      <c r="K22" s="19">
        <v>89639</v>
      </c>
      <c r="L22" s="20">
        <v>1061</v>
      </c>
      <c r="M22" s="21">
        <v>90700</v>
      </c>
      <c r="N22" s="19">
        <v>1069</v>
      </c>
      <c r="O22" s="20">
        <v>47438</v>
      </c>
      <c r="P22" s="21">
        <v>48507</v>
      </c>
      <c r="Q22" s="19">
        <v>19999</v>
      </c>
      <c r="R22" s="20">
        <v>0</v>
      </c>
      <c r="S22" s="21">
        <v>19999</v>
      </c>
      <c r="T22" s="19">
        <v>0</v>
      </c>
      <c r="U22" s="20">
        <v>0</v>
      </c>
      <c r="V22" s="21">
        <v>0</v>
      </c>
      <c r="W22" s="22">
        <f t="shared" si="0"/>
        <v>260821</v>
      </c>
      <c r="X22" s="23">
        <f t="shared" si="0"/>
        <v>95262</v>
      </c>
      <c r="Y22" s="21">
        <f t="shared" si="1"/>
        <v>356083</v>
      </c>
      <c r="AA22" s="17"/>
      <c r="AB22" s="17"/>
    </row>
    <row r="23" spans="3:28" s="16" customFormat="1" ht="15" customHeight="1" x14ac:dyDescent="0.2">
      <c r="C23" s="44"/>
      <c r="D23" s="18" t="s">
        <v>31</v>
      </c>
      <c r="E23" s="19">
        <v>146217</v>
      </c>
      <c r="F23" s="20">
        <v>0</v>
      </c>
      <c r="G23" s="21">
        <v>146217</v>
      </c>
      <c r="H23" s="19">
        <v>3312</v>
      </c>
      <c r="I23" s="20">
        <v>8929</v>
      </c>
      <c r="J23" s="21">
        <v>12241</v>
      </c>
      <c r="K23" s="19">
        <v>24585</v>
      </c>
      <c r="L23" s="20">
        <v>146</v>
      </c>
      <c r="M23" s="21">
        <v>24731</v>
      </c>
      <c r="N23" s="19">
        <v>507</v>
      </c>
      <c r="O23" s="20">
        <v>16628</v>
      </c>
      <c r="P23" s="21">
        <v>17135</v>
      </c>
      <c r="Q23" s="19">
        <v>17029</v>
      </c>
      <c r="R23" s="20">
        <v>0</v>
      </c>
      <c r="S23" s="21">
        <v>17029</v>
      </c>
      <c r="T23" s="19">
        <v>0</v>
      </c>
      <c r="U23" s="20">
        <v>0</v>
      </c>
      <c r="V23" s="21">
        <v>0</v>
      </c>
      <c r="W23" s="22">
        <f t="shared" si="0"/>
        <v>191650</v>
      </c>
      <c r="X23" s="23">
        <f t="shared" si="0"/>
        <v>25703</v>
      </c>
      <c r="Y23" s="21">
        <f t="shared" si="1"/>
        <v>217353</v>
      </c>
      <c r="AA23" s="17"/>
      <c r="AB23" s="17"/>
    </row>
    <row r="24" spans="3:28" s="16" customFormat="1" ht="15" customHeight="1" x14ac:dyDescent="0.2">
      <c r="C24" s="44"/>
      <c r="D24" s="18" t="s">
        <v>32</v>
      </c>
      <c r="E24" s="19">
        <v>20770</v>
      </c>
      <c r="F24" s="20">
        <v>0</v>
      </c>
      <c r="G24" s="21">
        <v>20770</v>
      </c>
      <c r="H24" s="19">
        <v>3525</v>
      </c>
      <c r="I24" s="20">
        <v>3018</v>
      </c>
      <c r="J24" s="21">
        <v>6543</v>
      </c>
      <c r="K24" s="19">
        <v>4041</v>
      </c>
      <c r="L24" s="20">
        <v>47</v>
      </c>
      <c r="M24" s="21">
        <v>4088</v>
      </c>
      <c r="N24" s="19">
        <v>395</v>
      </c>
      <c r="O24" s="20">
        <v>2009</v>
      </c>
      <c r="P24" s="21">
        <v>2404</v>
      </c>
      <c r="Q24" s="19">
        <v>0</v>
      </c>
      <c r="R24" s="20">
        <v>0</v>
      </c>
      <c r="S24" s="21">
        <v>0</v>
      </c>
      <c r="T24" s="19">
        <v>0</v>
      </c>
      <c r="U24" s="20">
        <v>0</v>
      </c>
      <c r="V24" s="21">
        <v>0</v>
      </c>
      <c r="W24" s="22">
        <f t="shared" si="0"/>
        <v>28731</v>
      </c>
      <c r="X24" s="23">
        <f t="shared" si="0"/>
        <v>5074</v>
      </c>
      <c r="Y24" s="21">
        <f t="shared" si="1"/>
        <v>33805</v>
      </c>
      <c r="AA24" s="17"/>
      <c r="AB24" s="17"/>
    </row>
    <row r="25" spans="3:28" s="16" customFormat="1" ht="15" customHeight="1" x14ac:dyDescent="0.2">
      <c r="C25" s="44"/>
      <c r="D25" s="18" t="s">
        <v>33</v>
      </c>
      <c r="E25" s="19">
        <v>24561</v>
      </c>
      <c r="F25" s="20">
        <v>0</v>
      </c>
      <c r="G25" s="21">
        <v>24561</v>
      </c>
      <c r="H25" s="19">
        <v>2378</v>
      </c>
      <c r="I25" s="20">
        <v>928</v>
      </c>
      <c r="J25" s="21">
        <v>3306</v>
      </c>
      <c r="K25" s="19">
        <v>550</v>
      </c>
      <c r="L25" s="20">
        <v>0</v>
      </c>
      <c r="M25" s="21">
        <v>550</v>
      </c>
      <c r="N25" s="19">
        <v>5</v>
      </c>
      <c r="O25" s="20">
        <v>496</v>
      </c>
      <c r="P25" s="21">
        <v>501</v>
      </c>
      <c r="Q25" s="19">
        <v>0</v>
      </c>
      <c r="R25" s="20">
        <v>0</v>
      </c>
      <c r="S25" s="21">
        <v>0</v>
      </c>
      <c r="T25" s="19">
        <v>0</v>
      </c>
      <c r="U25" s="20">
        <v>0</v>
      </c>
      <c r="V25" s="21">
        <v>0</v>
      </c>
      <c r="W25" s="22">
        <f t="shared" si="0"/>
        <v>27494</v>
      </c>
      <c r="X25" s="23">
        <f t="shared" si="0"/>
        <v>1424</v>
      </c>
      <c r="Y25" s="21">
        <f t="shared" si="1"/>
        <v>28918</v>
      </c>
      <c r="AA25" s="17"/>
      <c r="AB25" s="17"/>
    </row>
    <row r="26" spans="3:28" s="16" customFormat="1" ht="15" customHeight="1" x14ac:dyDescent="0.2">
      <c r="C26" s="44"/>
      <c r="D26" s="18" t="s">
        <v>34</v>
      </c>
      <c r="E26" s="19">
        <v>8341</v>
      </c>
      <c r="F26" s="20">
        <v>0</v>
      </c>
      <c r="G26" s="21">
        <v>8341</v>
      </c>
      <c r="H26" s="19">
        <v>995</v>
      </c>
      <c r="I26" s="20">
        <v>1227</v>
      </c>
      <c r="J26" s="21">
        <v>2222</v>
      </c>
      <c r="K26" s="19">
        <v>934</v>
      </c>
      <c r="L26" s="20">
        <v>16</v>
      </c>
      <c r="M26" s="21">
        <v>950</v>
      </c>
      <c r="N26" s="19">
        <v>0</v>
      </c>
      <c r="O26" s="20">
        <v>171</v>
      </c>
      <c r="P26" s="21">
        <v>171</v>
      </c>
      <c r="Q26" s="19">
        <v>0</v>
      </c>
      <c r="R26" s="20">
        <v>0</v>
      </c>
      <c r="S26" s="21">
        <v>0</v>
      </c>
      <c r="T26" s="19">
        <v>0</v>
      </c>
      <c r="U26" s="20">
        <v>0</v>
      </c>
      <c r="V26" s="21">
        <v>0</v>
      </c>
      <c r="W26" s="22">
        <f t="shared" si="0"/>
        <v>10270</v>
      </c>
      <c r="X26" s="23">
        <f t="shared" si="0"/>
        <v>1414</v>
      </c>
      <c r="Y26" s="21">
        <f t="shared" si="1"/>
        <v>11684</v>
      </c>
      <c r="AA26" s="17"/>
      <c r="AB26" s="17"/>
    </row>
    <row r="27" spans="3:28" s="16" customFormat="1" ht="15" customHeight="1" x14ac:dyDescent="0.2">
      <c r="C27" s="44"/>
      <c r="D27" s="18" t="s">
        <v>35</v>
      </c>
      <c r="E27" s="19">
        <v>72127</v>
      </c>
      <c r="F27" s="20">
        <v>0</v>
      </c>
      <c r="G27" s="21">
        <v>72127</v>
      </c>
      <c r="H27" s="19">
        <v>7912</v>
      </c>
      <c r="I27" s="20">
        <v>14579</v>
      </c>
      <c r="J27" s="21">
        <v>22491</v>
      </c>
      <c r="K27" s="19">
        <v>12889</v>
      </c>
      <c r="L27" s="20">
        <v>316</v>
      </c>
      <c r="M27" s="21">
        <v>13205</v>
      </c>
      <c r="N27" s="19">
        <v>93</v>
      </c>
      <c r="O27" s="20">
        <v>1468</v>
      </c>
      <c r="P27" s="21">
        <v>1561</v>
      </c>
      <c r="Q27" s="19">
        <v>0</v>
      </c>
      <c r="R27" s="20">
        <v>0</v>
      </c>
      <c r="S27" s="21">
        <v>0</v>
      </c>
      <c r="T27" s="19">
        <v>0</v>
      </c>
      <c r="U27" s="20">
        <v>0</v>
      </c>
      <c r="V27" s="21">
        <v>0</v>
      </c>
      <c r="W27" s="22">
        <f t="shared" si="0"/>
        <v>93021</v>
      </c>
      <c r="X27" s="23">
        <f t="shared" si="0"/>
        <v>16363</v>
      </c>
      <c r="Y27" s="21">
        <f t="shared" si="1"/>
        <v>109384</v>
      </c>
      <c r="AA27" s="17"/>
      <c r="AB27" s="17"/>
    </row>
    <row r="28" spans="3:28" s="16" customFormat="1" ht="15" customHeight="1" x14ac:dyDescent="0.2">
      <c r="C28" s="45"/>
      <c r="D28" s="24" t="s">
        <v>23</v>
      </c>
      <c r="E28" s="14">
        <v>667804</v>
      </c>
      <c r="F28" s="15">
        <v>0</v>
      </c>
      <c r="G28" s="13">
        <v>667804</v>
      </c>
      <c r="H28" s="14">
        <v>66535</v>
      </c>
      <c r="I28" s="15">
        <v>104820</v>
      </c>
      <c r="J28" s="13">
        <v>171355</v>
      </c>
      <c r="K28" s="14">
        <v>144818</v>
      </c>
      <c r="L28" s="15">
        <v>6158</v>
      </c>
      <c r="M28" s="13">
        <v>150976</v>
      </c>
      <c r="N28" s="14">
        <v>3258</v>
      </c>
      <c r="O28" s="15">
        <v>89021</v>
      </c>
      <c r="P28" s="13">
        <v>92279</v>
      </c>
      <c r="Q28" s="14">
        <v>91023</v>
      </c>
      <c r="R28" s="15">
        <v>51422</v>
      </c>
      <c r="S28" s="13">
        <v>142445</v>
      </c>
      <c r="T28" s="14">
        <v>22029</v>
      </c>
      <c r="U28" s="15">
        <v>0</v>
      </c>
      <c r="V28" s="13">
        <v>22029</v>
      </c>
      <c r="W28" s="14">
        <f t="shared" si="0"/>
        <v>995467</v>
      </c>
      <c r="X28" s="15">
        <f t="shared" si="0"/>
        <v>251421</v>
      </c>
      <c r="Y28" s="13">
        <f t="shared" si="1"/>
        <v>1246888</v>
      </c>
      <c r="AA28" s="17"/>
      <c r="AB28" s="17"/>
    </row>
    <row r="29" spans="3:28" s="16" customFormat="1" ht="15" customHeight="1" x14ac:dyDescent="0.2">
      <c r="C29" s="43" t="s">
        <v>36</v>
      </c>
      <c r="D29" s="18" t="s">
        <v>37</v>
      </c>
      <c r="E29" s="19">
        <v>136032</v>
      </c>
      <c r="F29" s="20">
        <v>0</v>
      </c>
      <c r="G29" s="21">
        <v>136032</v>
      </c>
      <c r="H29" s="19">
        <v>13754</v>
      </c>
      <c r="I29" s="20">
        <v>67313</v>
      </c>
      <c r="J29" s="21">
        <v>81067</v>
      </c>
      <c r="K29" s="19">
        <v>18814</v>
      </c>
      <c r="L29" s="20">
        <v>84</v>
      </c>
      <c r="M29" s="21">
        <v>18898</v>
      </c>
      <c r="N29" s="19">
        <v>307</v>
      </c>
      <c r="O29" s="20">
        <v>4216</v>
      </c>
      <c r="P29" s="21">
        <v>4523</v>
      </c>
      <c r="Q29" s="19">
        <v>0</v>
      </c>
      <c r="R29" s="20">
        <v>0</v>
      </c>
      <c r="S29" s="21">
        <v>0</v>
      </c>
      <c r="T29" s="19">
        <v>0</v>
      </c>
      <c r="U29" s="20">
        <v>0</v>
      </c>
      <c r="V29" s="21">
        <v>0</v>
      </c>
      <c r="W29" s="22">
        <f t="shared" si="0"/>
        <v>168907</v>
      </c>
      <c r="X29" s="23">
        <f t="shared" si="0"/>
        <v>71613</v>
      </c>
      <c r="Y29" s="21">
        <f t="shared" si="1"/>
        <v>240520</v>
      </c>
      <c r="AA29" s="17"/>
      <c r="AB29" s="17"/>
    </row>
    <row r="30" spans="3:28" s="16" customFormat="1" ht="15" customHeight="1" x14ac:dyDescent="0.2">
      <c r="C30" s="44"/>
      <c r="D30" s="18" t="s">
        <v>38</v>
      </c>
      <c r="E30" s="19">
        <v>27903</v>
      </c>
      <c r="F30" s="20">
        <v>0</v>
      </c>
      <c r="G30" s="21">
        <v>27903</v>
      </c>
      <c r="H30" s="19">
        <v>3759</v>
      </c>
      <c r="I30" s="20">
        <v>14289</v>
      </c>
      <c r="J30" s="21">
        <v>18048</v>
      </c>
      <c r="K30" s="19">
        <v>0</v>
      </c>
      <c r="L30" s="20">
        <v>17</v>
      </c>
      <c r="M30" s="21">
        <v>17</v>
      </c>
      <c r="N30" s="19">
        <v>37</v>
      </c>
      <c r="O30" s="20">
        <v>637</v>
      </c>
      <c r="P30" s="21">
        <v>674</v>
      </c>
      <c r="Q30" s="19">
        <v>0</v>
      </c>
      <c r="R30" s="20">
        <v>0</v>
      </c>
      <c r="S30" s="21">
        <v>0</v>
      </c>
      <c r="T30" s="19">
        <v>0</v>
      </c>
      <c r="U30" s="20">
        <v>0</v>
      </c>
      <c r="V30" s="21">
        <v>0</v>
      </c>
      <c r="W30" s="22">
        <f t="shared" si="0"/>
        <v>31699</v>
      </c>
      <c r="X30" s="23">
        <f t="shared" si="0"/>
        <v>14943</v>
      </c>
      <c r="Y30" s="21">
        <f t="shared" si="1"/>
        <v>46642</v>
      </c>
      <c r="AA30" s="17"/>
      <c r="AB30" s="17"/>
    </row>
    <row r="31" spans="3:28" s="16" customFormat="1" ht="15" customHeight="1" x14ac:dyDescent="0.2">
      <c r="C31" s="44"/>
      <c r="D31" s="18" t="s">
        <v>39</v>
      </c>
      <c r="E31" s="19">
        <v>29404</v>
      </c>
      <c r="F31" s="20">
        <v>0</v>
      </c>
      <c r="G31" s="21">
        <v>29404</v>
      </c>
      <c r="H31" s="19">
        <v>2422</v>
      </c>
      <c r="I31" s="20">
        <v>6810</v>
      </c>
      <c r="J31" s="21">
        <v>9232</v>
      </c>
      <c r="K31" s="19">
        <v>5066</v>
      </c>
      <c r="L31" s="20">
        <v>0</v>
      </c>
      <c r="M31" s="21">
        <v>5066</v>
      </c>
      <c r="N31" s="19">
        <v>35</v>
      </c>
      <c r="O31" s="20">
        <v>464</v>
      </c>
      <c r="P31" s="21">
        <v>499</v>
      </c>
      <c r="Q31" s="19">
        <v>34066</v>
      </c>
      <c r="R31" s="20">
        <v>96</v>
      </c>
      <c r="S31" s="21">
        <v>34162</v>
      </c>
      <c r="T31" s="19">
        <v>0</v>
      </c>
      <c r="U31" s="20">
        <v>0</v>
      </c>
      <c r="V31" s="21">
        <v>0</v>
      </c>
      <c r="W31" s="22">
        <f t="shared" si="0"/>
        <v>70993</v>
      </c>
      <c r="X31" s="23">
        <f t="shared" si="0"/>
        <v>7370</v>
      </c>
      <c r="Y31" s="21">
        <f t="shared" si="1"/>
        <v>78363</v>
      </c>
      <c r="AA31" s="17"/>
      <c r="AB31" s="17"/>
    </row>
    <row r="32" spans="3:28" s="16" customFormat="1" ht="15" customHeight="1" x14ac:dyDescent="0.2">
      <c r="C32" s="44"/>
      <c r="D32" s="18" t="s">
        <v>40</v>
      </c>
      <c r="E32" s="19">
        <v>18469</v>
      </c>
      <c r="F32" s="20">
        <v>0</v>
      </c>
      <c r="G32" s="21">
        <v>18469</v>
      </c>
      <c r="H32" s="19">
        <v>25969</v>
      </c>
      <c r="I32" s="20">
        <v>4054</v>
      </c>
      <c r="J32" s="21">
        <v>30023</v>
      </c>
      <c r="K32" s="19">
        <v>355</v>
      </c>
      <c r="L32" s="20">
        <v>1418</v>
      </c>
      <c r="M32" s="21">
        <v>1773</v>
      </c>
      <c r="N32" s="19">
        <v>66</v>
      </c>
      <c r="O32" s="20">
        <v>216</v>
      </c>
      <c r="P32" s="21">
        <v>282</v>
      </c>
      <c r="Q32" s="19">
        <v>0</v>
      </c>
      <c r="R32" s="20">
        <v>0</v>
      </c>
      <c r="S32" s="21">
        <v>0</v>
      </c>
      <c r="T32" s="19">
        <v>0</v>
      </c>
      <c r="U32" s="20">
        <v>0</v>
      </c>
      <c r="V32" s="21">
        <v>0</v>
      </c>
      <c r="W32" s="22">
        <f t="shared" si="0"/>
        <v>44859</v>
      </c>
      <c r="X32" s="23">
        <f t="shared" si="0"/>
        <v>5688</v>
      </c>
      <c r="Y32" s="21">
        <f t="shared" si="1"/>
        <v>50547</v>
      </c>
      <c r="AA32" s="17"/>
      <c r="AB32" s="17"/>
    </row>
    <row r="33" spans="3:28" s="16" customFormat="1" ht="15" customHeight="1" x14ac:dyDescent="0.2">
      <c r="C33" s="44"/>
      <c r="D33" s="18" t="s">
        <v>41</v>
      </c>
      <c r="E33" s="19">
        <v>25586</v>
      </c>
      <c r="F33" s="20">
        <v>0</v>
      </c>
      <c r="G33" s="21">
        <v>25586</v>
      </c>
      <c r="H33" s="19">
        <v>12790</v>
      </c>
      <c r="I33" s="20">
        <v>2855</v>
      </c>
      <c r="J33" s="21">
        <v>15645</v>
      </c>
      <c r="K33" s="19">
        <v>632</v>
      </c>
      <c r="L33" s="20">
        <v>90</v>
      </c>
      <c r="M33" s="21">
        <v>722</v>
      </c>
      <c r="N33" s="19">
        <v>231</v>
      </c>
      <c r="O33" s="20">
        <v>1953</v>
      </c>
      <c r="P33" s="21">
        <v>2184</v>
      </c>
      <c r="Q33" s="19">
        <v>0</v>
      </c>
      <c r="R33" s="20">
        <v>0</v>
      </c>
      <c r="S33" s="21">
        <v>0</v>
      </c>
      <c r="T33" s="19">
        <v>0</v>
      </c>
      <c r="U33" s="20">
        <v>0</v>
      </c>
      <c r="V33" s="21">
        <v>0</v>
      </c>
      <c r="W33" s="22">
        <f t="shared" si="0"/>
        <v>39239</v>
      </c>
      <c r="X33" s="23">
        <f t="shared" si="0"/>
        <v>4898</v>
      </c>
      <c r="Y33" s="21">
        <f t="shared" si="1"/>
        <v>44137</v>
      </c>
      <c r="AA33" s="17"/>
      <c r="AB33" s="17"/>
    </row>
    <row r="34" spans="3:28" s="16" customFormat="1" ht="15" customHeight="1" x14ac:dyDescent="0.2">
      <c r="C34" s="45"/>
      <c r="D34" s="24" t="s">
        <v>23</v>
      </c>
      <c r="E34" s="14">
        <v>237394</v>
      </c>
      <c r="F34" s="15">
        <v>0</v>
      </c>
      <c r="G34" s="13">
        <v>237394</v>
      </c>
      <c r="H34" s="14">
        <v>58694</v>
      </c>
      <c r="I34" s="15">
        <v>95321</v>
      </c>
      <c r="J34" s="13">
        <v>154015</v>
      </c>
      <c r="K34" s="14">
        <v>24867</v>
      </c>
      <c r="L34" s="15">
        <v>1609</v>
      </c>
      <c r="M34" s="13">
        <v>26476</v>
      </c>
      <c r="N34" s="14">
        <v>676</v>
      </c>
      <c r="O34" s="15">
        <v>7486</v>
      </c>
      <c r="P34" s="13">
        <v>8162</v>
      </c>
      <c r="Q34" s="14">
        <v>34066</v>
      </c>
      <c r="R34" s="15">
        <v>96</v>
      </c>
      <c r="S34" s="13">
        <v>34162</v>
      </c>
      <c r="T34" s="14">
        <v>0</v>
      </c>
      <c r="U34" s="15">
        <v>0</v>
      </c>
      <c r="V34" s="13">
        <v>0</v>
      </c>
      <c r="W34" s="14">
        <f t="shared" si="0"/>
        <v>355697</v>
      </c>
      <c r="X34" s="15">
        <f t="shared" si="0"/>
        <v>104512</v>
      </c>
      <c r="Y34" s="13">
        <f t="shared" si="1"/>
        <v>460209</v>
      </c>
      <c r="AA34" s="17"/>
      <c r="AB34" s="17"/>
    </row>
    <row r="35" spans="3:28" s="16" customFormat="1" ht="15" customHeight="1" x14ac:dyDescent="0.2">
      <c r="C35" s="43" t="s">
        <v>42</v>
      </c>
      <c r="D35" s="25" t="s">
        <v>43</v>
      </c>
      <c r="E35" s="19">
        <v>12768</v>
      </c>
      <c r="F35" s="20">
        <v>0</v>
      </c>
      <c r="G35" s="21">
        <v>12768</v>
      </c>
      <c r="H35" s="19">
        <v>4284</v>
      </c>
      <c r="I35" s="20">
        <v>8419</v>
      </c>
      <c r="J35" s="21">
        <v>12703</v>
      </c>
      <c r="K35" s="19">
        <v>30</v>
      </c>
      <c r="L35" s="20">
        <v>143</v>
      </c>
      <c r="M35" s="21">
        <v>173</v>
      </c>
      <c r="N35" s="19">
        <v>50</v>
      </c>
      <c r="O35" s="20">
        <v>173</v>
      </c>
      <c r="P35" s="21">
        <v>223</v>
      </c>
      <c r="Q35" s="19">
        <v>0</v>
      </c>
      <c r="R35" s="20">
        <v>0</v>
      </c>
      <c r="S35" s="21">
        <v>0</v>
      </c>
      <c r="T35" s="19">
        <v>0</v>
      </c>
      <c r="U35" s="20">
        <v>0</v>
      </c>
      <c r="V35" s="21">
        <v>0</v>
      </c>
      <c r="W35" s="22">
        <f t="shared" si="0"/>
        <v>17132</v>
      </c>
      <c r="X35" s="23">
        <f t="shared" si="0"/>
        <v>8735</v>
      </c>
      <c r="Y35" s="21">
        <f t="shared" si="1"/>
        <v>25867</v>
      </c>
      <c r="AA35" s="17"/>
      <c r="AB35" s="17"/>
    </row>
    <row r="36" spans="3:28" s="16" customFormat="1" ht="15" customHeight="1" x14ac:dyDescent="0.2">
      <c r="C36" s="44"/>
      <c r="D36" s="18" t="s">
        <v>44</v>
      </c>
      <c r="E36" s="19">
        <v>15057</v>
      </c>
      <c r="F36" s="20">
        <v>0</v>
      </c>
      <c r="G36" s="21">
        <v>15057</v>
      </c>
      <c r="H36" s="19">
        <v>3011</v>
      </c>
      <c r="I36" s="20">
        <v>9936</v>
      </c>
      <c r="J36" s="21">
        <v>12947</v>
      </c>
      <c r="K36" s="19">
        <v>0</v>
      </c>
      <c r="L36" s="20">
        <v>0</v>
      </c>
      <c r="M36" s="21">
        <v>0</v>
      </c>
      <c r="N36" s="19">
        <v>16</v>
      </c>
      <c r="O36" s="20">
        <v>382</v>
      </c>
      <c r="P36" s="21">
        <v>398</v>
      </c>
      <c r="Q36" s="19">
        <v>0</v>
      </c>
      <c r="R36" s="20">
        <v>8</v>
      </c>
      <c r="S36" s="21">
        <v>8</v>
      </c>
      <c r="T36" s="19">
        <v>0</v>
      </c>
      <c r="U36" s="20">
        <v>0</v>
      </c>
      <c r="V36" s="21">
        <v>0</v>
      </c>
      <c r="W36" s="22">
        <f t="shared" si="0"/>
        <v>18084</v>
      </c>
      <c r="X36" s="23">
        <f t="shared" si="0"/>
        <v>10326</v>
      </c>
      <c r="Y36" s="21">
        <f t="shared" si="1"/>
        <v>28410</v>
      </c>
      <c r="AA36" s="17"/>
      <c r="AB36" s="17"/>
    </row>
    <row r="37" spans="3:28" s="16" customFormat="1" ht="15" customHeight="1" x14ac:dyDescent="0.2">
      <c r="C37" s="44"/>
      <c r="D37" s="18" t="s">
        <v>45</v>
      </c>
      <c r="E37" s="19">
        <v>15049</v>
      </c>
      <c r="F37" s="20">
        <v>0</v>
      </c>
      <c r="G37" s="21">
        <v>15049</v>
      </c>
      <c r="H37" s="19">
        <v>1466</v>
      </c>
      <c r="I37" s="20">
        <v>5603</v>
      </c>
      <c r="J37" s="21">
        <v>7069</v>
      </c>
      <c r="K37" s="19">
        <v>0</v>
      </c>
      <c r="L37" s="20">
        <v>0</v>
      </c>
      <c r="M37" s="21">
        <v>0</v>
      </c>
      <c r="N37" s="19">
        <v>43</v>
      </c>
      <c r="O37" s="20">
        <v>3899</v>
      </c>
      <c r="P37" s="21">
        <v>3942</v>
      </c>
      <c r="Q37" s="19">
        <v>0</v>
      </c>
      <c r="R37" s="20">
        <v>0</v>
      </c>
      <c r="S37" s="21">
        <v>0</v>
      </c>
      <c r="T37" s="19">
        <v>0</v>
      </c>
      <c r="U37" s="20">
        <v>0</v>
      </c>
      <c r="V37" s="21">
        <v>0</v>
      </c>
      <c r="W37" s="22">
        <f t="shared" si="0"/>
        <v>16558</v>
      </c>
      <c r="X37" s="23">
        <f t="shared" si="0"/>
        <v>9502</v>
      </c>
      <c r="Y37" s="21">
        <f t="shared" si="1"/>
        <v>26060</v>
      </c>
      <c r="AA37" s="17"/>
      <c r="AB37" s="17"/>
    </row>
    <row r="38" spans="3:28" s="16" customFormat="1" ht="15" customHeight="1" x14ac:dyDescent="0.2">
      <c r="C38" s="44"/>
      <c r="D38" s="18" t="s">
        <v>46</v>
      </c>
      <c r="E38" s="19">
        <v>37142</v>
      </c>
      <c r="F38" s="20">
        <v>0</v>
      </c>
      <c r="G38" s="21">
        <v>37142</v>
      </c>
      <c r="H38" s="19">
        <v>6098</v>
      </c>
      <c r="I38" s="20">
        <v>9847</v>
      </c>
      <c r="J38" s="21">
        <v>15945</v>
      </c>
      <c r="K38" s="19">
        <v>9038</v>
      </c>
      <c r="L38" s="20">
        <v>2076</v>
      </c>
      <c r="M38" s="21">
        <v>11114</v>
      </c>
      <c r="N38" s="19">
        <v>396</v>
      </c>
      <c r="O38" s="20">
        <v>17286</v>
      </c>
      <c r="P38" s="21">
        <v>17682</v>
      </c>
      <c r="Q38" s="19">
        <v>18219</v>
      </c>
      <c r="R38" s="20">
        <v>22968</v>
      </c>
      <c r="S38" s="21">
        <v>41187</v>
      </c>
      <c r="T38" s="19">
        <v>0</v>
      </c>
      <c r="U38" s="20">
        <v>0</v>
      </c>
      <c r="V38" s="21">
        <v>0</v>
      </c>
      <c r="W38" s="22">
        <f t="shared" si="0"/>
        <v>70893</v>
      </c>
      <c r="X38" s="23">
        <f t="shared" si="0"/>
        <v>52177</v>
      </c>
      <c r="Y38" s="21">
        <f t="shared" si="1"/>
        <v>123070</v>
      </c>
      <c r="AA38" s="17"/>
      <c r="AB38" s="17"/>
    </row>
    <row r="39" spans="3:28" s="16" customFormat="1" ht="15" customHeight="1" x14ac:dyDescent="0.2">
      <c r="C39" s="44"/>
      <c r="D39" s="18" t="s">
        <v>47</v>
      </c>
      <c r="E39" s="19">
        <v>52421</v>
      </c>
      <c r="F39" s="20">
        <v>0</v>
      </c>
      <c r="G39" s="21">
        <v>52421</v>
      </c>
      <c r="H39" s="19">
        <v>6727</v>
      </c>
      <c r="I39" s="20">
        <v>7820</v>
      </c>
      <c r="J39" s="21">
        <v>14547</v>
      </c>
      <c r="K39" s="19">
        <v>226</v>
      </c>
      <c r="L39" s="20">
        <v>10153</v>
      </c>
      <c r="M39" s="21">
        <v>10379</v>
      </c>
      <c r="N39" s="19">
        <v>169</v>
      </c>
      <c r="O39" s="20">
        <v>14461</v>
      </c>
      <c r="P39" s="21">
        <v>14630</v>
      </c>
      <c r="Q39" s="19">
        <v>48201</v>
      </c>
      <c r="R39" s="20">
        <v>0</v>
      </c>
      <c r="S39" s="21">
        <v>48201</v>
      </c>
      <c r="T39" s="19">
        <v>0</v>
      </c>
      <c r="U39" s="20">
        <v>0</v>
      </c>
      <c r="V39" s="21">
        <v>0</v>
      </c>
      <c r="W39" s="22">
        <f t="shared" si="0"/>
        <v>107744</v>
      </c>
      <c r="X39" s="23">
        <f t="shared" si="0"/>
        <v>32434</v>
      </c>
      <c r="Y39" s="21">
        <f t="shared" si="1"/>
        <v>140178</v>
      </c>
      <c r="AA39" s="17"/>
      <c r="AB39" s="17"/>
    </row>
    <row r="40" spans="3:28" s="16" customFormat="1" ht="15" customHeight="1" x14ac:dyDescent="0.2">
      <c r="C40" s="44"/>
      <c r="D40" s="18" t="s">
        <v>48</v>
      </c>
      <c r="E40" s="19">
        <v>8341</v>
      </c>
      <c r="F40" s="20">
        <v>0</v>
      </c>
      <c r="G40" s="21">
        <v>8341</v>
      </c>
      <c r="H40" s="19">
        <v>257</v>
      </c>
      <c r="I40" s="20">
        <v>597</v>
      </c>
      <c r="J40" s="21">
        <v>854</v>
      </c>
      <c r="K40" s="19">
        <v>0</v>
      </c>
      <c r="L40" s="20">
        <v>0</v>
      </c>
      <c r="M40" s="21">
        <v>0</v>
      </c>
      <c r="N40" s="19">
        <v>15</v>
      </c>
      <c r="O40" s="20">
        <v>649</v>
      </c>
      <c r="P40" s="21">
        <v>664</v>
      </c>
      <c r="Q40" s="19">
        <v>0</v>
      </c>
      <c r="R40" s="20">
        <v>118</v>
      </c>
      <c r="S40" s="21">
        <v>118</v>
      </c>
      <c r="T40" s="19">
        <v>0</v>
      </c>
      <c r="U40" s="20">
        <v>0</v>
      </c>
      <c r="V40" s="21">
        <v>0</v>
      </c>
      <c r="W40" s="22">
        <f t="shared" si="0"/>
        <v>8613</v>
      </c>
      <c r="X40" s="23">
        <f t="shared" si="0"/>
        <v>1364</v>
      </c>
      <c r="Y40" s="21">
        <f t="shared" si="1"/>
        <v>9977</v>
      </c>
      <c r="AA40" s="17"/>
      <c r="AB40" s="17"/>
    </row>
    <row r="41" spans="3:28" s="16" customFormat="1" ht="15" customHeight="1" x14ac:dyDescent="0.2">
      <c r="C41" s="44"/>
      <c r="D41" s="18" t="s">
        <v>49</v>
      </c>
      <c r="E41" s="19">
        <v>11760</v>
      </c>
      <c r="F41" s="20">
        <v>0</v>
      </c>
      <c r="G41" s="21">
        <v>11760</v>
      </c>
      <c r="H41" s="19">
        <v>655</v>
      </c>
      <c r="I41" s="20">
        <v>506</v>
      </c>
      <c r="J41" s="21">
        <v>1161</v>
      </c>
      <c r="K41" s="19">
        <v>56</v>
      </c>
      <c r="L41" s="20">
        <v>0</v>
      </c>
      <c r="M41" s="21">
        <v>56</v>
      </c>
      <c r="N41" s="19">
        <v>0</v>
      </c>
      <c r="O41" s="20">
        <v>494</v>
      </c>
      <c r="P41" s="21">
        <v>494</v>
      </c>
      <c r="Q41" s="19">
        <v>0</v>
      </c>
      <c r="R41" s="20">
        <v>0</v>
      </c>
      <c r="S41" s="21">
        <v>0</v>
      </c>
      <c r="T41" s="19">
        <v>0</v>
      </c>
      <c r="U41" s="20">
        <v>0</v>
      </c>
      <c r="V41" s="21">
        <v>0</v>
      </c>
      <c r="W41" s="22">
        <f t="shared" si="0"/>
        <v>12471</v>
      </c>
      <c r="X41" s="23">
        <f t="shared" si="0"/>
        <v>1000</v>
      </c>
      <c r="Y41" s="21">
        <f t="shared" si="1"/>
        <v>13471</v>
      </c>
      <c r="AA41" s="17"/>
      <c r="AB41" s="17"/>
    </row>
    <row r="42" spans="3:28" s="16" customFormat="1" ht="15" customHeight="1" x14ac:dyDescent="0.2">
      <c r="C42" s="45"/>
      <c r="D42" s="24" t="s">
        <v>23</v>
      </c>
      <c r="E42" s="14">
        <v>152538</v>
      </c>
      <c r="F42" s="15">
        <v>0</v>
      </c>
      <c r="G42" s="13">
        <v>152538</v>
      </c>
      <c r="H42" s="14">
        <v>22498</v>
      </c>
      <c r="I42" s="15">
        <v>42728</v>
      </c>
      <c r="J42" s="13">
        <v>65226</v>
      </c>
      <c r="K42" s="14">
        <v>9350</v>
      </c>
      <c r="L42" s="15">
        <v>12372</v>
      </c>
      <c r="M42" s="13">
        <v>21722</v>
      </c>
      <c r="N42" s="14">
        <v>689</v>
      </c>
      <c r="O42" s="15">
        <v>37344</v>
      </c>
      <c r="P42" s="13">
        <v>38033</v>
      </c>
      <c r="Q42" s="14">
        <v>66420</v>
      </c>
      <c r="R42" s="15">
        <v>23094</v>
      </c>
      <c r="S42" s="13">
        <v>89514</v>
      </c>
      <c r="T42" s="14">
        <v>0</v>
      </c>
      <c r="U42" s="15">
        <v>0</v>
      </c>
      <c r="V42" s="13">
        <v>0</v>
      </c>
      <c r="W42" s="14">
        <f t="shared" si="0"/>
        <v>251495</v>
      </c>
      <c r="X42" s="15">
        <f t="shared" si="0"/>
        <v>115538</v>
      </c>
      <c r="Y42" s="13">
        <f t="shared" si="1"/>
        <v>367033</v>
      </c>
      <c r="AA42" s="17"/>
      <c r="AB42" s="17"/>
    </row>
    <row r="43" spans="3:28" s="16" customFormat="1" ht="15" customHeight="1" x14ac:dyDescent="0.2">
      <c r="C43" s="48" t="s">
        <v>50</v>
      </c>
      <c r="D43" s="18" t="s">
        <v>51</v>
      </c>
      <c r="E43" s="19">
        <v>35060</v>
      </c>
      <c r="F43" s="20">
        <v>0</v>
      </c>
      <c r="G43" s="21">
        <v>35060</v>
      </c>
      <c r="H43" s="19">
        <v>13187</v>
      </c>
      <c r="I43" s="20">
        <v>5034</v>
      </c>
      <c r="J43" s="21">
        <v>18221</v>
      </c>
      <c r="K43" s="19">
        <v>2530</v>
      </c>
      <c r="L43" s="20">
        <v>240</v>
      </c>
      <c r="M43" s="21">
        <v>2770</v>
      </c>
      <c r="N43" s="19">
        <v>50</v>
      </c>
      <c r="O43" s="20">
        <v>2411</v>
      </c>
      <c r="P43" s="21">
        <v>2461</v>
      </c>
      <c r="Q43" s="19">
        <v>1706</v>
      </c>
      <c r="R43" s="20">
        <v>10271</v>
      </c>
      <c r="S43" s="21">
        <v>11977</v>
      </c>
      <c r="T43" s="19">
        <v>0</v>
      </c>
      <c r="U43" s="20">
        <v>0</v>
      </c>
      <c r="V43" s="21">
        <v>0</v>
      </c>
      <c r="W43" s="22">
        <f t="shared" si="0"/>
        <v>52533</v>
      </c>
      <c r="X43" s="23">
        <f t="shared" si="0"/>
        <v>17956</v>
      </c>
      <c r="Y43" s="21">
        <f t="shared" si="1"/>
        <v>70489</v>
      </c>
      <c r="AA43" s="17"/>
      <c r="AB43" s="17"/>
    </row>
    <row r="44" spans="3:28" s="16" customFormat="1" ht="15" customHeight="1" x14ac:dyDescent="0.2">
      <c r="C44" s="49"/>
      <c r="D44" s="18" t="s">
        <v>52</v>
      </c>
      <c r="E44" s="19">
        <v>37506</v>
      </c>
      <c r="F44" s="20">
        <v>0</v>
      </c>
      <c r="G44" s="21">
        <v>37506</v>
      </c>
      <c r="H44" s="19">
        <v>7244</v>
      </c>
      <c r="I44" s="20">
        <v>7567</v>
      </c>
      <c r="J44" s="21">
        <v>14811</v>
      </c>
      <c r="K44" s="19">
        <v>0</v>
      </c>
      <c r="L44" s="20">
        <v>1655</v>
      </c>
      <c r="M44" s="21">
        <v>1655</v>
      </c>
      <c r="N44" s="19">
        <v>76</v>
      </c>
      <c r="O44" s="20">
        <v>4502</v>
      </c>
      <c r="P44" s="21">
        <v>4578</v>
      </c>
      <c r="Q44" s="19">
        <v>5636</v>
      </c>
      <c r="R44" s="20">
        <v>200</v>
      </c>
      <c r="S44" s="21">
        <v>5836</v>
      </c>
      <c r="T44" s="19">
        <v>0</v>
      </c>
      <c r="U44" s="20">
        <v>0</v>
      </c>
      <c r="V44" s="21">
        <v>0</v>
      </c>
      <c r="W44" s="22">
        <f t="shared" si="0"/>
        <v>50462</v>
      </c>
      <c r="X44" s="23">
        <f t="shared" si="0"/>
        <v>13924</v>
      </c>
      <c r="Y44" s="21">
        <f t="shared" si="1"/>
        <v>64386</v>
      </c>
      <c r="AA44" s="17"/>
      <c r="AB44" s="17"/>
    </row>
    <row r="45" spans="3:28" s="16" customFormat="1" ht="15" customHeight="1" x14ac:dyDescent="0.2">
      <c r="C45" s="49"/>
      <c r="D45" s="18" t="s">
        <v>53</v>
      </c>
      <c r="E45" s="19">
        <v>22752</v>
      </c>
      <c r="F45" s="20">
        <v>0</v>
      </c>
      <c r="G45" s="21">
        <v>22752</v>
      </c>
      <c r="H45" s="19">
        <v>3272</v>
      </c>
      <c r="I45" s="20">
        <v>16068</v>
      </c>
      <c r="J45" s="21">
        <v>19340</v>
      </c>
      <c r="K45" s="19">
        <v>0</v>
      </c>
      <c r="L45" s="20">
        <v>2437</v>
      </c>
      <c r="M45" s="21">
        <v>2437</v>
      </c>
      <c r="N45" s="19">
        <v>512</v>
      </c>
      <c r="O45" s="20">
        <v>1227</v>
      </c>
      <c r="P45" s="21">
        <v>1739</v>
      </c>
      <c r="Q45" s="19">
        <v>0</v>
      </c>
      <c r="R45" s="20">
        <v>6063</v>
      </c>
      <c r="S45" s="21">
        <v>6063</v>
      </c>
      <c r="T45" s="19">
        <v>0</v>
      </c>
      <c r="U45" s="20">
        <v>0</v>
      </c>
      <c r="V45" s="21">
        <v>0</v>
      </c>
      <c r="W45" s="22">
        <f t="shared" si="0"/>
        <v>26536</v>
      </c>
      <c r="X45" s="23">
        <f t="shared" si="0"/>
        <v>25795</v>
      </c>
      <c r="Y45" s="21">
        <f t="shared" si="1"/>
        <v>52331</v>
      </c>
      <c r="AA45" s="17"/>
      <c r="AB45" s="17"/>
    </row>
    <row r="46" spans="3:28" s="16" customFormat="1" ht="15" customHeight="1" x14ac:dyDescent="0.2">
      <c r="C46" s="49"/>
      <c r="D46" s="18" t="s">
        <v>54</v>
      </c>
      <c r="E46" s="19">
        <v>5302</v>
      </c>
      <c r="F46" s="20">
        <v>0</v>
      </c>
      <c r="G46" s="21">
        <v>5302</v>
      </c>
      <c r="H46" s="19">
        <v>857</v>
      </c>
      <c r="I46" s="20">
        <v>0</v>
      </c>
      <c r="J46" s="21">
        <v>857</v>
      </c>
      <c r="K46" s="19">
        <v>254</v>
      </c>
      <c r="L46" s="20">
        <v>0</v>
      </c>
      <c r="M46" s="21">
        <v>254</v>
      </c>
      <c r="N46" s="19">
        <v>3</v>
      </c>
      <c r="O46" s="20">
        <v>520</v>
      </c>
      <c r="P46" s="21">
        <v>523</v>
      </c>
      <c r="Q46" s="19">
        <v>0</v>
      </c>
      <c r="R46" s="20">
        <v>0</v>
      </c>
      <c r="S46" s="21">
        <v>0</v>
      </c>
      <c r="T46" s="19">
        <v>0</v>
      </c>
      <c r="U46" s="20">
        <v>0</v>
      </c>
      <c r="V46" s="21">
        <v>0</v>
      </c>
      <c r="W46" s="22">
        <f t="shared" si="0"/>
        <v>6416</v>
      </c>
      <c r="X46" s="23">
        <f t="shared" si="0"/>
        <v>520</v>
      </c>
      <c r="Y46" s="21">
        <f t="shared" si="1"/>
        <v>6936</v>
      </c>
      <c r="AA46" s="17"/>
      <c r="AB46" s="17"/>
    </row>
    <row r="47" spans="3:28" s="16" customFormat="1" ht="15" customHeight="1" x14ac:dyDescent="0.2">
      <c r="C47" s="49"/>
      <c r="D47" s="18" t="s">
        <v>55</v>
      </c>
      <c r="E47" s="19">
        <v>15380</v>
      </c>
      <c r="F47" s="20">
        <v>0</v>
      </c>
      <c r="G47" s="21">
        <v>15380</v>
      </c>
      <c r="H47" s="19">
        <v>7588</v>
      </c>
      <c r="I47" s="20">
        <v>1030</v>
      </c>
      <c r="J47" s="21">
        <v>8618</v>
      </c>
      <c r="K47" s="19">
        <v>0</v>
      </c>
      <c r="L47" s="20">
        <v>0</v>
      </c>
      <c r="M47" s="21">
        <v>0</v>
      </c>
      <c r="N47" s="19">
        <v>12</v>
      </c>
      <c r="O47" s="20">
        <v>93</v>
      </c>
      <c r="P47" s="21">
        <v>105</v>
      </c>
      <c r="Q47" s="19">
        <v>0</v>
      </c>
      <c r="R47" s="20">
        <v>0</v>
      </c>
      <c r="S47" s="21">
        <v>0</v>
      </c>
      <c r="T47" s="19">
        <v>0</v>
      </c>
      <c r="U47" s="20">
        <v>0</v>
      </c>
      <c r="V47" s="21">
        <v>0</v>
      </c>
      <c r="W47" s="22">
        <f t="shared" si="0"/>
        <v>22980</v>
      </c>
      <c r="X47" s="23">
        <f t="shared" si="0"/>
        <v>1123</v>
      </c>
      <c r="Y47" s="21">
        <f t="shared" si="1"/>
        <v>24103</v>
      </c>
      <c r="AA47" s="17"/>
      <c r="AB47" s="17"/>
    </row>
    <row r="48" spans="3:28" s="16" customFormat="1" ht="15" customHeight="1" x14ac:dyDescent="0.2">
      <c r="C48" s="50"/>
      <c r="D48" s="24" t="s">
        <v>23</v>
      </c>
      <c r="E48" s="14">
        <v>116000</v>
      </c>
      <c r="F48" s="15">
        <v>0</v>
      </c>
      <c r="G48" s="13">
        <v>116000</v>
      </c>
      <c r="H48" s="14">
        <v>32148</v>
      </c>
      <c r="I48" s="15">
        <v>29699</v>
      </c>
      <c r="J48" s="13">
        <v>61847</v>
      </c>
      <c r="K48" s="14">
        <v>2784</v>
      </c>
      <c r="L48" s="15">
        <v>4332</v>
      </c>
      <c r="M48" s="13">
        <v>7116</v>
      </c>
      <c r="N48" s="14">
        <v>653</v>
      </c>
      <c r="O48" s="15">
        <v>8753</v>
      </c>
      <c r="P48" s="13">
        <v>9406</v>
      </c>
      <c r="Q48" s="14">
        <v>7342</v>
      </c>
      <c r="R48" s="15">
        <v>16534</v>
      </c>
      <c r="S48" s="13">
        <v>23876</v>
      </c>
      <c r="T48" s="14">
        <v>0</v>
      </c>
      <c r="U48" s="15">
        <v>0</v>
      </c>
      <c r="V48" s="13">
        <v>0</v>
      </c>
      <c r="W48" s="14">
        <f t="shared" si="0"/>
        <v>158927</v>
      </c>
      <c r="X48" s="15">
        <f t="shared" si="0"/>
        <v>59318</v>
      </c>
      <c r="Y48" s="13">
        <f t="shared" si="1"/>
        <v>218245</v>
      </c>
      <c r="AA48" s="17"/>
      <c r="AB48" s="17"/>
    </row>
    <row r="49" spans="3:28" s="16" customFormat="1" ht="15" customHeight="1" x14ac:dyDescent="0.2">
      <c r="C49" s="43" t="s">
        <v>56</v>
      </c>
      <c r="D49" s="18" t="s">
        <v>57</v>
      </c>
      <c r="E49" s="19">
        <v>8546</v>
      </c>
      <c r="F49" s="20">
        <v>0</v>
      </c>
      <c r="G49" s="21">
        <v>8546</v>
      </c>
      <c r="H49" s="19">
        <v>121</v>
      </c>
      <c r="I49" s="20">
        <v>574</v>
      </c>
      <c r="J49" s="21">
        <v>695</v>
      </c>
      <c r="K49" s="19">
        <v>0</v>
      </c>
      <c r="L49" s="20">
        <v>334</v>
      </c>
      <c r="M49" s="21">
        <v>334</v>
      </c>
      <c r="N49" s="19">
        <v>0</v>
      </c>
      <c r="O49" s="20">
        <v>495</v>
      </c>
      <c r="P49" s="21">
        <v>495</v>
      </c>
      <c r="Q49" s="19">
        <v>0</v>
      </c>
      <c r="R49" s="20">
        <v>0</v>
      </c>
      <c r="S49" s="21">
        <v>0</v>
      </c>
      <c r="T49" s="19">
        <v>0</v>
      </c>
      <c r="U49" s="20">
        <v>0</v>
      </c>
      <c r="V49" s="21">
        <v>0</v>
      </c>
      <c r="W49" s="22">
        <f t="shared" si="0"/>
        <v>8667</v>
      </c>
      <c r="X49" s="23">
        <f t="shared" si="0"/>
        <v>1403</v>
      </c>
      <c r="Y49" s="21">
        <f t="shared" si="1"/>
        <v>10070</v>
      </c>
      <c r="AA49" s="17"/>
      <c r="AB49" s="17"/>
    </row>
    <row r="50" spans="3:28" s="16" customFormat="1" ht="15" customHeight="1" x14ac:dyDescent="0.2">
      <c r="C50" s="44"/>
      <c r="D50" s="18" t="s">
        <v>58</v>
      </c>
      <c r="E50" s="19">
        <v>25254</v>
      </c>
      <c r="F50" s="20">
        <v>0</v>
      </c>
      <c r="G50" s="21">
        <v>25254</v>
      </c>
      <c r="H50" s="19">
        <v>5953</v>
      </c>
      <c r="I50" s="20">
        <v>6055</v>
      </c>
      <c r="J50" s="21">
        <v>12008</v>
      </c>
      <c r="K50" s="19">
        <v>705</v>
      </c>
      <c r="L50" s="20">
        <v>0</v>
      </c>
      <c r="M50" s="21">
        <v>705</v>
      </c>
      <c r="N50" s="19">
        <v>66</v>
      </c>
      <c r="O50" s="20">
        <v>1152</v>
      </c>
      <c r="P50" s="21">
        <v>1218</v>
      </c>
      <c r="Q50" s="19">
        <v>0</v>
      </c>
      <c r="R50" s="20">
        <v>0</v>
      </c>
      <c r="S50" s="21">
        <v>0</v>
      </c>
      <c r="T50" s="19">
        <v>0</v>
      </c>
      <c r="U50" s="20">
        <v>0</v>
      </c>
      <c r="V50" s="21">
        <v>0</v>
      </c>
      <c r="W50" s="22">
        <f t="shared" si="0"/>
        <v>31978</v>
      </c>
      <c r="X50" s="23">
        <f t="shared" si="0"/>
        <v>7207</v>
      </c>
      <c r="Y50" s="21">
        <f t="shared" si="1"/>
        <v>39185</v>
      </c>
      <c r="AA50" s="17"/>
      <c r="AB50" s="17"/>
    </row>
    <row r="51" spans="3:28" s="16" customFormat="1" ht="15" customHeight="1" x14ac:dyDescent="0.2">
      <c r="C51" s="44"/>
      <c r="D51" s="18" t="s">
        <v>59</v>
      </c>
      <c r="E51" s="19">
        <v>25863</v>
      </c>
      <c r="F51" s="20">
        <v>0</v>
      </c>
      <c r="G51" s="21">
        <v>25863</v>
      </c>
      <c r="H51" s="19">
        <v>11730</v>
      </c>
      <c r="I51" s="20">
        <v>12885</v>
      </c>
      <c r="J51" s="21">
        <v>24615</v>
      </c>
      <c r="K51" s="19">
        <v>642</v>
      </c>
      <c r="L51" s="20">
        <v>146</v>
      </c>
      <c r="M51" s="21">
        <v>788</v>
      </c>
      <c r="N51" s="19">
        <v>30</v>
      </c>
      <c r="O51" s="20">
        <v>1828</v>
      </c>
      <c r="P51" s="21">
        <v>1858</v>
      </c>
      <c r="Q51" s="19">
        <v>4425</v>
      </c>
      <c r="R51" s="20">
        <v>5961</v>
      </c>
      <c r="S51" s="21">
        <v>10386</v>
      </c>
      <c r="T51" s="19">
        <v>0</v>
      </c>
      <c r="U51" s="20">
        <v>0</v>
      </c>
      <c r="V51" s="21">
        <v>0</v>
      </c>
      <c r="W51" s="22">
        <f t="shared" si="0"/>
        <v>42690</v>
      </c>
      <c r="X51" s="23">
        <f t="shared" si="0"/>
        <v>20820</v>
      </c>
      <c r="Y51" s="21">
        <f t="shared" si="1"/>
        <v>63510</v>
      </c>
      <c r="AA51" s="17"/>
      <c r="AB51" s="17"/>
    </row>
    <row r="52" spans="3:28" s="16" customFormat="1" ht="15" customHeight="1" x14ac:dyDescent="0.2">
      <c r="C52" s="44"/>
      <c r="D52" s="26" t="s">
        <v>60</v>
      </c>
      <c r="E52" s="27">
        <v>10983</v>
      </c>
      <c r="F52" s="28">
        <v>0</v>
      </c>
      <c r="G52" s="29">
        <v>10983</v>
      </c>
      <c r="H52" s="27">
        <v>799</v>
      </c>
      <c r="I52" s="28">
        <v>531</v>
      </c>
      <c r="J52" s="29">
        <v>1330</v>
      </c>
      <c r="K52" s="27">
        <v>759</v>
      </c>
      <c r="L52" s="28">
        <v>0</v>
      </c>
      <c r="M52" s="29">
        <v>759</v>
      </c>
      <c r="N52" s="27">
        <v>9</v>
      </c>
      <c r="O52" s="28">
        <v>529</v>
      </c>
      <c r="P52" s="29">
        <v>538</v>
      </c>
      <c r="Q52" s="27">
        <v>0</v>
      </c>
      <c r="R52" s="28">
        <v>0</v>
      </c>
      <c r="S52" s="29">
        <v>0</v>
      </c>
      <c r="T52" s="27">
        <v>0</v>
      </c>
      <c r="U52" s="28">
        <v>0</v>
      </c>
      <c r="V52" s="29">
        <v>0</v>
      </c>
      <c r="W52" s="30">
        <f t="shared" si="0"/>
        <v>12550</v>
      </c>
      <c r="X52" s="31">
        <f t="shared" si="0"/>
        <v>1060</v>
      </c>
      <c r="Y52" s="29">
        <f t="shared" si="1"/>
        <v>13610</v>
      </c>
      <c r="AA52" s="17"/>
      <c r="AB52" s="17"/>
    </row>
    <row r="53" spans="3:28" s="16" customFormat="1" ht="15" customHeight="1" x14ac:dyDescent="0.2">
      <c r="C53" s="45"/>
      <c r="D53" s="24" t="s">
        <v>23</v>
      </c>
      <c r="E53" s="14">
        <v>70646</v>
      </c>
      <c r="F53" s="15">
        <v>0</v>
      </c>
      <c r="G53" s="13">
        <v>70646</v>
      </c>
      <c r="H53" s="14">
        <v>18603</v>
      </c>
      <c r="I53" s="15">
        <v>20045</v>
      </c>
      <c r="J53" s="13">
        <v>38648</v>
      </c>
      <c r="K53" s="14">
        <v>2106</v>
      </c>
      <c r="L53" s="15">
        <v>480</v>
      </c>
      <c r="M53" s="13">
        <v>2586</v>
      </c>
      <c r="N53" s="14">
        <v>105</v>
      </c>
      <c r="O53" s="15">
        <v>4004</v>
      </c>
      <c r="P53" s="13">
        <v>4109</v>
      </c>
      <c r="Q53" s="14">
        <v>4425</v>
      </c>
      <c r="R53" s="15">
        <v>5961</v>
      </c>
      <c r="S53" s="13">
        <v>10386</v>
      </c>
      <c r="T53" s="14">
        <v>0</v>
      </c>
      <c r="U53" s="15">
        <v>0</v>
      </c>
      <c r="V53" s="13">
        <v>0</v>
      </c>
      <c r="W53" s="14">
        <f t="shared" si="0"/>
        <v>95885</v>
      </c>
      <c r="X53" s="15">
        <f t="shared" si="0"/>
        <v>30490</v>
      </c>
      <c r="Y53" s="13">
        <f t="shared" si="1"/>
        <v>126375</v>
      </c>
      <c r="AA53" s="17"/>
      <c r="AB53" s="17"/>
    </row>
    <row r="54" spans="3:28" s="16" customFormat="1" ht="15" customHeight="1" x14ac:dyDescent="0.2">
      <c r="C54" s="43" t="s">
        <v>61</v>
      </c>
      <c r="D54" s="18" t="s">
        <v>62</v>
      </c>
      <c r="E54" s="32">
        <v>70009</v>
      </c>
      <c r="F54" s="33">
        <v>0</v>
      </c>
      <c r="G54" s="34">
        <v>70009</v>
      </c>
      <c r="H54" s="32">
        <v>16720</v>
      </c>
      <c r="I54" s="33">
        <v>11179</v>
      </c>
      <c r="J54" s="34">
        <v>27899</v>
      </c>
      <c r="K54" s="32">
        <v>9772</v>
      </c>
      <c r="L54" s="33">
        <v>474</v>
      </c>
      <c r="M54" s="34">
        <v>10246</v>
      </c>
      <c r="N54" s="32">
        <v>288</v>
      </c>
      <c r="O54" s="33">
        <v>6958</v>
      </c>
      <c r="P54" s="34">
        <v>7246</v>
      </c>
      <c r="Q54" s="32">
        <v>0</v>
      </c>
      <c r="R54" s="33">
        <v>0</v>
      </c>
      <c r="S54" s="34">
        <v>0</v>
      </c>
      <c r="T54" s="32">
        <v>0</v>
      </c>
      <c r="U54" s="33">
        <v>0</v>
      </c>
      <c r="V54" s="34">
        <v>0</v>
      </c>
      <c r="W54" s="35">
        <f t="shared" si="0"/>
        <v>96789</v>
      </c>
      <c r="X54" s="36">
        <f t="shared" si="0"/>
        <v>18611</v>
      </c>
      <c r="Y54" s="34">
        <f t="shared" si="1"/>
        <v>115400</v>
      </c>
      <c r="AA54" s="17"/>
      <c r="AB54" s="17"/>
    </row>
    <row r="55" spans="3:28" s="16" customFormat="1" ht="15" customHeight="1" x14ac:dyDescent="0.2">
      <c r="C55" s="44"/>
      <c r="D55" s="18" t="s">
        <v>63</v>
      </c>
      <c r="E55" s="19">
        <v>16182</v>
      </c>
      <c r="F55" s="20">
        <v>0</v>
      </c>
      <c r="G55" s="21">
        <v>16182</v>
      </c>
      <c r="H55" s="19">
        <v>2210</v>
      </c>
      <c r="I55" s="20">
        <v>2645</v>
      </c>
      <c r="J55" s="21">
        <v>4855</v>
      </c>
      <c r="K55" s="19">
        <v>0</v>
      </c>
      <c r="L55" s="20">
        <v>40</v>
      </c>
      <c r="M55" s="21">
        <v>40</v>
      </c>
      <c r="N55" s="19">
        <v>75</v>
      </c>
      <c r="O55" s="20">
        <v>1139</v>
      </c>
      <c r="P55" s="21">
        <v>1214</v>
      </c>
      <c r="Q55" s="19">
        <v>0</v>
      </c>
      <c r="R55" s="20">
        <v>0</v>
      </c>
      <c r="S55" s="21">
        <v>0</v>
      </c>
      <c r="T55" s="19">
        <v>0</v>
      </c>
      <c r="U55" s="20">
        <v>0</v>
      </c>
      <c r="V55" s="21">
        <v>0</v>
      </c>
      <c r="W55" s="22">
        <f t="shared" si="0"/>
        <v>18467</v>
      </c>
      <c r="X55" s="23">
        <f t="shared" si="0"/>
        <v>3824</v>
      </c>
      <c r="Y55" s="21">
        <f t="shared" si="1"/>
        <v>22291</v>
      </c>
      <c r="AA55" s="17"/>
      <c r="AB55" s="17"/>
    </row>
    <row r="56" spans="3:28" s="16" customFormat="1" ht="15" customHeight="1" x14ac:dyDescent="0.2">
      <c r="C56" s="44"/>
      <c r="D56" s="18" t="s">
        <v>64</v>
      </c>
      <c r="E56" s="19">
        <v>27399</v>
      </c>
      <c r="F56" s="20">
        <v>0</v>
      </c>
      <c r="G56" s="21">
        <v>27399</v>
      </c>
      <c r="H56" s="19">
        <v>1866</v>
      </c>
      <c r="I56" s="20">
        <v>4383</v>
      </c>
      <c r="J56" s="21">
        <v>6249</v>
      </c>
      <c r="K56" s="19">
        <v>314</v>
      </c>
      <c r="L56" s="20">
        <v>515</v>
      </c>
      <c r="M56" s="21">
        <v>829</v>
      </c>
      <c r="N56" s="19">
        <v>38</v>
      </c>
      <c r="O56" s="20">
        <v>1045</v>
      </c>
      <c r="P56" s="21">
        <v>1083</v>
      </c>
      <c r="Q56" s="19">
        <v>0</v>
      </c>
      <c r="R56" s="20">
        <v>0</v>
      </c>
      <c r="S56" s="21">
        <v>0</v>
      </c>
      <c r="T56" s="19">
        <v>0</v>
      </c>
      <c r="U56" s="20">
        <v>0</v>
      </c>
      <c r="V56" s="21">
        <v>0</v>
      </c>
      <c r="W56" s="22">
        <f t="shared" si="0"/>
        <v>29617</v>
      </c>
      <c r="X56" s="23">
        <f t="shared" si="0"/>
        <v>5943</v>
      </c>
      <c r="Y56" s="21">
        <f t="shared" si="1"/>
        <v>35560</v>
      </c>
      <c r="AA56" s="17"/>
      <c r="AB56" s="17"/>
    </row>
    <row r="57" spans="3:28" s="16" customFormat="1" ht="15" customHeight="1" x14ac:dyDescent="0.2">
      <c r="C57" s="44"/>
      <c r="D57" s="18" t="s">
        <v>65</v>
      </c>
      <c r="E57" s="19">
        <v>17620</v>
      </c>
      <c r="F57" s="20">
        <v>0</v>
      </c>
      <c r="G57" s="21">
        <v>17620</v>
      </c>
      <c r="H57" s="19">
        <v>3068</v>
      </c>
      <c r="I57" s="20">
        <v>1845</v>
      </c>
      <c r="J57" s="21">
        <v>4913</v>
      </c>
      <c r="K57" s="19">
        <v>489</v>
      </c>
      <c r="L57" s="20">
        <v>617</v>
      </c>
      <c r="M57" s="21">
        <v>1106</v>
      </c>
      <c r="N57" s="19">
        <v>73</v>
      </c>
      <c r="O57" s="20">
        <v>1777</v>
      </c>
      <c r="P57" s="21">
        <v>1850</v>
      </c>
      <c r="Q57" s="19">
        <v>0</v>
      </c>
      <c r="R57" s="20">
        <v>0</v>
      </c>
      <c r="S57" s="21">
        <v>0</v>
      </c>
      <c r="T57" s="19">
        <v>0</v>
      </c>
      <c r="U57" s="20">
        <v>0</v>
      </c>
      <c r="V57" s="21">
        <v>0</v>
      </c>
      <c r="W57" s="22">
        <f t="shared" si="0"/>
        <v>21250</v>
      </c>
      <c r="X57" s="23">
        <f t="shared" si="0"/>
        <v>4239</v>
      </c>
      <c r="Y57" s="21">
        <f t="shared" si="1"/>
        <v>25489</v>
      </c>
      <c r="AA57" s="17"/>
      <c r="AB57" s="17"/>
    </row>
    <row r="58" spans="3:28" s="16" customFormat="1" ht="15" customHeight="1" x14ac:dyDescent="0.2">
      <c r="C58" s="44"/>
      <c r="D58" s="18" t="s">
        <v>66</v>
      </c>
      <c r="E58" s="19">
        <v>21149</v>
      </c>
      <c r="F58" s="20">
        <v>0</v>
      </c>
      <c r="G58" s="21">
        <v>21149</v>
      </c>
      <c r="H58" s="19">
        <v>11943</v>
      </c>
      <c r="I58" s="20">
        <v>5780</v>
      </c>
      <c r="J58" s="21">
        <v>17723</v>
      </c>
      <c r="K58" s="19">
        <v>24</v>
      </c>
      <c r="L58" s="20">
        <v>0</v>
      </c>
      <c r="M58" s="21">
        <v>24</v>
      </c>
      <c r="N58" s="19">
        <v>240</v>
      </c>
      <c r="O58" s="20">
        <v>1127</v>
      </c>
      <c r="P58" s="21">
        <v>1367</v>
      </c>
      <c r="Q58" s="19">
        <v>7586</v>
      </c>
      <c r="R58" s="20">
        <v>80225</v>
      </c>
      <c r="S58" s="21">
        <v>87811</v>
      </c>
      <c r="T58" s="19">
        <v>0</v>
      </c>
      <c r="U58" s="20">
        <v>0</v>
      </c>
      <c r="V58" s="21">
        <v>0</v>
      </c>
      <c r="W58" s="22">
        <f t="shared" si="0"/>
        <v>40942</v>
      </c>
      <c r="X58" s="23">
        <f t="shared" si="0"/>
        <v>87132</v>
      </c>
      <c r="Y58" s="21">
        <f t="shared" si="1"/>
        <v>128074</v>
      </c>
      <c r="AA58" s="17"/>
      <c r="AB58" s="17"/>
    </row>
    <row r="59" spans="3:28" s="16" customFormat="1" ht="15" customHeight="1" x14ac:dyDescent="0.2">
      <c r="C59" s="44"/>
      <c r="D59" s="18" t="s">
        <v>67</v>
      </c>
      <c r="E59" s="19">
        <v>8294</v>
      </c>
      <c r="F59" s="20">
        <v>0</v>
      </c>
      <c r="G59" s="21">
        <v>8294</v>
      </c>
      <c r="H59" s="19">
        <v>787</v>
      </c>
      <c r="I59" s="20">
        <v>359</v>
      </c>
      <c r="J59" s="21">
        <v>1146</v>
      </c>
      <c r="K59" s="19">
        <v>166</v>
      </c>
      <c r="L59" s="20">
        <v>117</v>
      </c>
      <c r="M59" s="21">
        <v>283</v>
      </c>
      <c r="N59" s="19">
        <v>158</v>
      </c>
      <c r="O59" s="20">
        <v>476</v>
      </c>
      <c r="P59" s="21">
        <v>634</v>
      </c>
      <c r="Q59" s="19">
        <v>0</v>
      </c>
      <c r="R59" s="20">
        <v>0</v>
      </c>
      <c r="S59" s="21">
        <v>0</v>
      </c>
      <c r="T59" s="19">
        <v>0</v>
      </c>
      <c r="U59" s="20">
        <v>0</v>
      </c>
      <c r="V59" s="21">
        <v>0</v>
      </c>
      <c r="W59" s="22">
        <f t="shared" si="0"/>
        <v>9405</v>
      </c>
      <c r="X59" s="23">
        <f t="shared" si="0"/>
        <v>952</v>
      </c>
      <c r="Y59" s="21">
        <f t="shared" si="1"/>
        <v>10357</v>
      </c>
      <c r="AA59" s="17"/>
      <c r="AB59" s="17"/>
    </row>
    <row r="60" spans="3:28" s="16" customFormat="1" ht="15" customHeight="1" x14ac:dyDescent="0.2">
      <c r="C60" s="44"/>
      <c r="D60" s="18" t="s">
        <v>68</v>
      </c>
      <c r="E60" s="19">
        <v>29538</v>
      </c>
      <c r="F60" s="20">
        <v>0</v>
      </c>
      <c r="G60" s="21">
        <v>29538</v>
      </c>
      <c r="H60" s="19">
        <v>2408</v>
      </c>
      <c r="I60" s="20">
        <v>1407</v>
      </c>
      <c r="J60" s="21">
        <v>3815</v>
      </c>
      <c r="K60" s="19">
        <v>3553</v>
      </c>
      <c r="L60" s="20">
        <v>0</v>
      </c>
      <c r="M60" s="21">
        <v>3553</v>
      </c>
      <c r="N60" s="19">
        <v>944</v>
      </c>
      <c r="O60" s="20">
        <v>1719</v>
      </c>
      <c r="P60" s="21">
        <v>2663</v>
      </c>
      <c r="Q60" s="19">
        <v>0</v>
      </c>
      <c r="R60" s="20">
        <v>0</v>
      </c>
      <c r="S60" s="21">
        <v>0</v>
      </c>
      <c r="T60" s="19">
        <v>0</v>
      </c>
      <c r="U60" s="20">
        <v>0</v>
      </c>
      <c r="V60" s="21">
        <v>0</v>
      </c>
      <c r="W60" s="22">
        <f t="shared" si="0"/>
        <v>36443</v>
      </c>
      <c r="X60" s="23">
        <f t="shared" si="0"/>
        <v>3126</v>
      </c>
      <c r="Y60" s="21">
        <f t="shared" si="1"/>
        <v>39569</v>
      </c>
      <c r="AA60" s="17"/>
      <c r="AB60" s="17"/>
    </row>
    <row r="61" spans="3:28" s="16" customFormat="1" ht="15" customHeight="1" x14ac:dyDescent="0.2">
      <c r="C61" s="44"/>
      <c r="D61" s="26" t="s">
        <v>69</v>
      </c>
      <c r="E61" s="27">
        <v>33140</v>
      </c>
      <c r="F61" s="28">
        <v>0</v>
      </c>
      <c r="G61" s="29">
        <v>33140</v>
      </c>
      <c r="H61" s="27">
        <v>0</v>
      </c>
      <c r="I61" s="28">
        <v>15</v>
      </c>
      <c r="J61" s="29">
        <v>15</v>
      </c>
      <c r="K61" s="27">
        <v>84</v>
      </c>
      <c r="L61" s="28">
        <v>0</v>
      </c>
      <c r="M61" s="29">
        <v>84</v>
      </c>
      <c r="N61" s="27">
        <v>0</v>
      </c>
      <c r="O61" s="28">
        <v>6166</v>
      </c>
      <c r="P61" s="29">
        <v>6166</v>
      </c>
      <c r="Q61" s="27">
        <v>0</v>
      </c>
      <c r="R61" s="28">
        <v>0</v>
      </c>
      <c r="S61" s="29">
        <v>0</v>
      </c>
      <c r="T61" s="27">
        <v>0</v>
      </c>
      <c r="U61" s="28">
        <v>0</v>
      </c>
      <c r="V61" s="29">
        <v>0</v>
      </c>
      <c r="W61" s="30">
        <f t="shared" si="0"/>
        <v>33224</v>
      </c>
      <c r="X61" s="31">
        <f t="shared" si="0"/>
        <v>6181</v>
      </c>
      <c r="Y61" s="29">
        <f t="shared" si="1"/>
        <v>39405</v>
      </c>
      <c r="AA61" s="17"/>
      <c r="AB61" s="17"/>
    </row>
    <row r="62" spans="3:28" s="16" customFormat="1" ht="15" customHeight="1" x14ac:dyDescent="0.2">
      <c r="C62" s="45"/>
      <c r="D62" s="24" t="s">
        <v>23</v>
      </c>
      <c r="E62" s="14">
        <v>223331</v>
      </c>
      <c r="F62" s="15">
        <v>0</v>
      </c>
      <c r="G62" s="13">
        <v>223331</v>
      </c>
      <c r="H62" s="14">
        <v>39002</v>
      </c>
      <c r="I62" s="15">
        <v>27613</v>
      </c>
      <c r="J62" s="13">
        <v>66615</v>
      </c>
      <c r="K62" s="14">
        <v>14402</v>
      </c>
      <c r="L62" s="15">
        <v>1763</v>
      </c>
      <c r="M62" s="13">
        <v>16165</v>
      </c>
      <c r="N62" s="14">
        <v>1816</v>
      </c>
      <c r="O62" s="15">
        <v>20407</v>
      </c>
      <c r="P62" s="13">
        <v>22223</v>
      </c>
      <c r="Q62" s="14">
        <v>7586</v>
      </c>
      <c r="R62" s="15">
        <v>80225</v>
      </c>
      <c r="S62" s="13">
        <v>87811</v>
      </c>
      <c r="T62" s="14">
        <v>0</v>
      </c>
      <c r="U62" s="15">
        <v>0</v>
      </c>
      <c r="V62" s="13">
        <v>0</v>
      </c>
      <c r="W62" s="14">
        <f>E62+H62+K62+N62+Q62+T62</f>
        <v>286137</v>
      </c>
      <c r="X62" s="15">
        <f>F62+I62+L62+O62+R62+U62</f>
        <v>130008</v>
      </c>
      <c r="Y62" s="13">
        <f t="shared" si="1"/>
        <v>416145</v>
      </c>
      <c r="AA62" s="17"/>
      <c r="AB62" s="17"/>
    </row>
    <row r="63" spans="3:28" s="16" customFormat="1" ht="30" customHeight="1" thickBot="1" x14ac:dyDescent="0.25">
      <c r="C63" s="46" t="s">
        <v>70</v>
      </c>
      <c r="D63" s="47"/>
      <c r="E63" s="37">
        <f>E9+E16+E28+E34+E42+E48+E53+E62</f>
        <v>1693103</v>
      </c>
      <c r="F63" s="38">
        <f>F9+F16+F28+F34+F42+F48+F53+F62</f>
        <v>0</v>
      </c>
      <c r="G63" s="39">
        <f t="shared" ref="G63" si="2">SUM(E63:F63)</f>
        <v>1693103</v>
      </c>
      <c r="H63" s="37">
        <f>H9+H16+H28+H34+H42+H48+H53+H62</f>
        <v>273320</v>
      </c>
      <c r="I63" s="38">
        <f>I9+I16+I28+I34+I42+I48+I53+I62</f>
        <v>340463</v>
      </c>
      <c r="J63" s="39">
        <f>SUM(H63:I63)</f>
        <v>613783</v>
      </c>
      <c r="K63" s="37">
        <f>K9+K16+K28+K34+K42+K48+K53+K62</f>
        <v>207208</v>
      </c>
      <c r="L63" s="38">
        <f>L9+L16+L28+L34+L42+L48+L53+L62</f>
        <v>29045</v>
      </c>
      <c r="M63" s="39">
        <f>SUM(K63:L63)</f>
        <v>236253</v>
      </c>
      <c r="N63" s="37">
        <f>N9+N16+N28+N34+N42+N48+N53+N62</f>
        <v>15730</v>
      </c>
      <c r="O63" s="38">
        <f>O9+O16+O28+O34+O42+O48+O53+O62</f>
        <v>181071</v>
      </c>
      <c r="P63" s="39">
        <f>SUM(N63:O63)</f>
        <v>196801</v>
      </c>
      <c r="Q63" s="37">
        <f>Q9+Q16+Q28+Q34+Q42+Q48+Q53+Q62</f>
        <v>210862</v>
      </c>
      <c r="R63" s="38">
        <f>R9+R16+R28+R34+R42+R48+R53+R62</f>
        <v>177332</v>
      </c>
      <c r="S63" s="39">
        <f>SUM(Q63:R63)</f>
        <v>388194</v>
      </c>
      <c r="T63" s="37">
        <f>T9+T16+T28+T34+T42+T48+T53+T62</f>
        <v>22029</v>
      </c>
      <c r="U63" s="38">
        <f>U9+U16+U28+U34+U42+U48+U53+U62</f>
        <v>0</v>
      </c>
      <c r="V63" s="39">
        <f>SUM(T63:U63)</f>
        <v>22029</v>
      </c>
      <c r="W63" s="37">
        <f>W9+W16+W28+W34+W42+W48+W53+W62</f>
        <v>2422252</v>
      </c>
      <c r="X63" s="38">
        <f>X9+X16+X28+X34+X42+X48+X53+X62</f>
        <v>727911</v>
      </c>
      <c r="Y63" s="39">
        <f>SUM(W63:X63)</f>
        <v>3150163</v>
      </c>
      <c r="AA63" s="17"/>
      <c r="AB63" s="17"/>
    </row>
    <row r="64" spans="3:28" s="7" customFormat="1" ht="11.25" x14ac:dyDescent="0.2">
      <c r="C64" s="40"/>
      <c r="D64" s="40"/>
      <c r="E64" s="40"/>
    </row>
    <row r="65" spans="3:25" x14ac:dyDescent="0.2">
      <c r="C65" s="41"/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3:25" x14ac:dyDescent="0.2">
      <c r="C66" s="41"/>
      <c r="D66" s="41"/>
      <c r="E66" s="41"/>
    </row>
    <row r="67" spans="3:25" x14ac:dyDescent="0.2">
      <c r="C67" s="41"/>
      <c r="D67" s="41"/>
      <c r="E67" s="41"/>
    </row>
    <row r="68" spans="3:25" ht="12.75" customHeight="1" x14ac:dyDescent="0.2">
      <c r="C68" s="41"/>
      <c r="D68" s="41"/>
      <c r="E68" s="41"/>
    </row>
    <row r="69" spans="3:25" ht="12.75" customHeight="1" x14ac:dyDescent="0.2">
      <c r="C69" s="41"/>
      <c r="D69" s="41"/>
      <c r="E69" s="41"/>
    </row>
    <row r="70" spans="3:25" ht="12.75" customHeight="1" x14ac:dyDescent="0.2">
      <c r="C70" s="41"/>
      <c r="D70" s="41"/>
      <c r="E70" s="41"/>
    </row>
    <row r="71" spans="3:25" ht="12.75" customHeight="1" x14ac:dyDescent="0.2">
      <c r="C71" s="41"/>
      <c r="D71" s="41"/>
      <c r="E71" s="41"/>
    </row>
    <row r="72" spans="3:25" ht="12.75" customHeight="1" x14ac:dyDescent="0.2">
      <c r="C72" s="41"/>
      <c r="D72" s="41"/>
      <c r="E72" s="41"/>
    </row>
    <row r="73" spans="3:25" ht="12.75" customHeight="1" x14ac:dyDescent="0.2">
      <c r="C73" s="41"/>
      <c r="D73" s="41"/>
      <c r="E73" s="41"/>
    </row>
    <row r="74" spans="3:25" ht="12.75" customHeight="1" x14ac:dyDescent="0.2">
      <c r="C74" s="41"/>
      <c r="D74" s="41"/>
      <c r="E74" s="41"/>
    </row>
    <row r="75" spans="3:25" ht="12.75" customHeight="1" x14ac:dyDescent="0.2">
      <c r="C75" s="41"/>
      <c r="D75" s="41"/>
      <c r="E75" s="41"/>
    </row>
    <row r="76" spans="3:25" ht="12.75" customHeight="1" x14ac:dyDescent="0.2">
      <c r="C76" s="41"/>
      <c r="D76" s="41"/>
      <c r="E76" s="41"/>
    </row>
    <row r="77" spans="3:25" ht="12.75" customHeight="1" x14ac:dyDescent="0.2">
      <c r="C77" s="41"/>
      <c r="D77" s="41"/>
      <c r="E77" s="41"/>
    </row>
    <row r="78" spans="3:25" ht="12.75" customHeight="1" x14ac:dyDescent="0.2">
      <c r="C78" s="41"/>
      <c r="D78" s="41"/>
      <c r="E78" s="41"/>
    </row>
    <row r="79" spans="3:25" ht="12.75" customHeight="1" x14ac:dyDescent="0.2">
      <c r="C79" s="41"/>
      <c r="D79" s="41"/>
      <c r="E79" s="41"/>
    </row>
    <row r="80" spans="3:25" ht="12.75" customHeight="1" x14ac:dyDescent="0.2">
      <c r="C80" s="41"/>
      <c r="D80" s="41"/>
      <c r="E80" s="41"/>
    </row>
    <row r="81" spans="3:5" ht="12.75" customHeight="1" x14ac:dyDescent="0.2">
      <c r="C81" s="41"/>
      <c r="D81" s="41"/>
      <c r="E81" s="41"/>
    </row>
    <row r="82" spans="3:5" ht="12.75" customHeight="1" x14ac:dyDescent="0.2">
      <c r="C82" s="41"/>
      <c r="D82" s="41"/>
      <c r="E82" s="41"/>
    </row>
    <row r="83" spans="3:5" x14ac:dyDescent="0.2">
      <c r="C83" s="41"/>
      <c r="D83" s="41"/>
      <c r="E83" s="41"/>
    </row>
    <row r="84" spans="3:5" x14ac:dyDescent="0.2">
      <c r="C84" s="41"/>
      <c r="D84" s="41"/>
      <c r="E84" s="41"/>
    </row>
    <row r="85" spans="3:5" x14ac:dyDescent="0.2">
      <c r="C85" s="41"/>
      <c r="D85" s="41"/>
      <c r="E85" s="41"/>
    </row>
    <row r="86" spans="3:5" x14ac:dyDescent="0.2">
      <c r="C86" s="41"/>
      <c r="D86" s="41"/>
      <c r="E86" s="41"/>
    </row>
    <row r="87" spans="3:5" x14ac:dyDescent="0.2">
      <c r="C87" s="41"/>
      <c r="D87" s="41"/>
      <c r="E87" s="41"/>
    </row>
    <row r="88" spans="3:5" x14ac:dyDescent="0.2">
      <c r="C88" s="41"/>
      <c r="D88" s="41"/>
      <c r="E88" s="41"/>
    </row>
    <row r="89" spans="3:5" x14ac:dyDescent="0.2">
      <c r="C89" s="41"/>
      <c r="D89" s="41"/>
      <c r="E89" s="41"/>
    </row>
    <row r="90" spans="3:5" x14ac:dyDescent="0.2">
      <c r="C90" s="41"/>
      <c r="D90" s="41"/>
      <c r="E90" s="41"/>
    </row>
    <row r="91" spans="3:5" x14ac:dyDescent="0.2">
      <c r="C91" s="41"/>
      <c r="D91" s="41"/>
      <c r="E91" s="41"/>
    </row>
    <row r="92" spans="3:5" x14ac:dyDescent="0.2">
      <c r="C92" s="41"/>
      <c r="D92" s="41"/>
      <c r="E92" s="41"/>
    </row>
    <row r="93" spans="3:5" x14ac:dyDescent="0.2">
      <c r="C93" s="41"/>
      <c r="D93" s="41"/>
      <c r="E93" s="41"/>
    </row>
    <row r="94" spans="3:5" x14ac:dyDescent="0.2">
      <c r="C94" s="41"/>
      <c r="D94" s="41"/>
      <c r="E94" s="41"/>
    </row>
    <row r="95" spans="3:5" x14ac:dyDescent="0.2">
      <c r="C95" s="41"/>
      <c r="D95" s="41"/>
      <c r="E95" s="41"/>
    </row>
    <row r="96" spans="3:5" x14ac:dyDescent="0.2">
      <c r="C96" s="41"/>
      <c r="D96" s="41"/>
      <c r="E96" s="41"/>
    </row>
    <row r="97" spans="3:5" x14ac:dyDescent="0.2">
      <c r="C97" s="41"/>
      <c r="D97" s="41"/>
      <c r="E97" s="41"/>
    </row>
    <row r="98" spans="3:5" x14ac:dyDescent="0.2">
      <c r="C98" s="41"/>
      <c r="D98" s="41"/>
      <c r="E98" s="41"/>
    </row>
    <row r="99" spans="3:5" x14ac:dyDescent="0.2">
      <c r="C99" s="41"/>
      <c r="D99" s="41"/>
      <c r="E99" s="41"/>
    </row>
    <row r="100" spans="3:5" x14ac:dyDescent="0.2">
      <c r="C100" s="41"/>
      <c r="D100" s="41"/>
      <c r="E100" s="41"/>
    </row>
    <row r="101" spans="3:5" x14ac:dyDescent="0.2">
      <c r="C101" s="41"/>
      <c r="D101" s="41"/>
      <c r="E101" s="41"/>
    </row>
    <row r="102" spans="3:5" x14ac:dyDescent="0.2">
      <c r="C102" s="41"/>
      <c r="D102" s="41"/>
      <c r="E102" s="41"/>
    </row>
    <row r="103" spans="3:5" x14ac:dyDescent="0.2">
      <c r="C103" s="41"/>
      <c r="D103" s="41"/>
      <c r="E103" s="41"/>
    </row>
    <row r="104" spans="3:5" x14ac:dyDescent="0.2">
      <c r="C104" s="41"/>
      <c r="D104" s="41"/>
      <c r="E104" s="41"/>
    </row>
    <row r="105" spans="3:5" x14ac:dyDescent="0.2">
      <c r="C105" s="41"/>
      <c r="D105" s="41"/>
      <c r="E105" s="41"/>
    </row>
    <row r="106" spans="3:5" x14ac:dyDescent="0.2">
      <c r="C106" s="41"/>
      <c r="D106" s="41"/>
      <c r="E106" s="41"/>
    </row>
    <row r="107" spans="3:5" x14ac:dyDescent="0.2">
      <c r="C107" s="41"/>
      <c r="D107" s="41"/>
      <c r="E107" s="41"/>
    </row>
    <row r="108" spans="3:5" x14ac:dyDescent="0.2">
      <c r="C108" s="41"/>
      <c r="D108" s="41"/>
      <c r="E108" s="41"/>
    </row>
    <row r="109" spans="3:5" x14ac:dyDescent="0.2">
      <c r="C109" s="41"/>
      <c r="D109" s="41"/>
      <c r="E109" s="41"/>
    </row>
    <row r="110" spans="3:5" x14ac:dyDescent="0.2">
      <c r="C110" s="41"/>
      <c r="D110" s="41"/>
      <c r="E110" s="41"/>
    </row>
    <row r="111" spans="3:5" x14ac:dyDescent="0.2">
      <c r="C111" s="41"/>
      <c r="D111" s="41"/>
      <c r="E111" s="41"/>
    </row>
    <row r="112" spans="3:5" x14ac:dyDescent="0.2">
      <c r="C112" s="41"/>
      <c r="D112" s="41"/>
      <c r="E112" s="41"/>
    </row>
    <row r="113" spans="3:5" x14ac:dyDescent="0.2">
      <c r="C113" s="41"/>
      <c r="D113" s="41"/>
      <c r="E113" s="41"/>
    </row>
    <row r="114" spans="3:5" x14ac:dyDescent="0.2">
      <c r="C114" s="41"/>
      <c r="D114" s="41"/>
      <c r="E114" s="41"/>
    </row>
    <row r="115" spans="3:5" x14ac:dyDescent="0.2">
      <c r="C115" s="41"/>
      <c r="D115" s="41"/>
      <c r="E115" s="41"/>
    </row>
    <row r="116" spans="3:5" x14ac:dyDescent="0.2">
      <c r="C116" s="41"/>
      <c r="D116" s="41"/>
      <c r="E116" s="41"/>
    </row>
    <row r="117" spans="3:5" x14ac:dyDescent="0.2">
      <c r="C117" s="41"/>
      <c r="D117" s="41"/>
      <c r="E117" s="41"/>
    </row>
    <row r="118" spans="3:5" x14ac:dyDescent="0.2">
      <c r="C118" s="41"/>
      <c r="D118" s="41"/>
      <c r="E118" s="41"/>
    </row>
    <row r="119" spans="3:5" x14ac:dyDescent="0.2">
      <c r="C119" s="41"/>
      <c r="D119" s="41"/>
      <c r="E119" s="41"/>
    </row>
    <row r="120" spans="3:5" x14ac:dyDescent="0.2">
      <c r="C120" s="41"/>
      <c r="D120" s="41"/>
      <c r="E120" s="41"/>
    </row>
    <row r="121" spans="3:5" x14ac:dyDescent="0.2">
      <c r="C121" s="41"/>
      <c r="D121" s="41"/>
      <c r="E121" s="41"/>
    </row>
    <row r="122" spans="3:5" x14ac:dyDescent="0.2">
      <c r="C122" s="41"/>
      <c r="D122" s="41"/>
      <c r="E122" s="41"/>
    </row>
    <row r="123" spans="3:5" x14ac:dyDescent="0.2">
      <c r="C123" s="41"/>
      <c r="D123" s="41"/>
      <c r="E123" s="41"/>
    </row>
    <row r="124" spans="3:5" x14ac:dyDescent="0.2">
      <c r="C124" s="41"/>
      <c r="D124" s="41"/>
      <c r="E124" s="41"/>
    </row>
    <row r="125" spans="3:5" x14ac:dyDescent="0.2">
      <c r="C125" s="41"/>
      <c r="D125" s="41"/>
      <c r="E125" s="41"/>
    </row>
    <row r="126" spans="3:5" x14ac:dyDescent="0.2">
      <c r="C126" s="41"/>
      <c r="D126" s="41"/>
      <c r="E126" s="41"/>
    </row>
    <row r="127" spans="3:5" x14ac:dyDescent="0.2">
      <c r="C127" s="41"/>
      <c r="D127" s="41"/>
      <c r="E127" s="41"/>
    </row>
    <row r="128" spans="3:5" x14ac:dyDescent="0.2">
      <c r="C128" s="41"/>
      <c r="D128" s="41"/>
      <c r="E128" s="41"/>
    </row>
    <row r="129" spans="3:5" x14ac:dyDescent="0.2">
      <c r="C129" s="41"/>
      <c r="D129" s="41"/>
      <c r="E129" s="41"/>
    </row>
    <row r="130" spans="3:5" x14ac:dyDescent="0.2">
      <c r="C130" s="41"/>
      <c r="D130" s="41"/>
      <c r="E130" s="41"/>
    </row>
    <row r="131" spans="3:5" x14ac:dyDescent="0.2">
      <c r="C131" s="41"/>
      <c r="D131" s="41"/>
      <c r="E131" s="41"/>
    </row>
    <row r="132" spans="3:5" x14ac:dyDescent="0.2">
      <c r="C132" s="41"/>
      <c r="D132" s="41"/>
      <c r="E132" s="41"/>
    </row>
    <row r="133" spans="3:5" x14ac:dyDescent="0.2">
      <c r="C133" s="41"/>
      <c r="D133" s="41"/>
      <c r="E133" s="41"/>
    </row>
    <row r="134" spans="3:5" x14ac:dyDescent="0.2">
      <c r="C134" s="41"/>
      <c r="D134" s="41"/>
      <c r="E134" s="41"/>
    </row>
    <row r="135" spans="3:5" x14ac:dyDescent="0.2">
      <c r="C135" s="41"/>
      <c r="D135" s="41"/>
      <c r="E135" s="41"/>
    </row>
    <row r="136" spans="3:5" x14ac:dyDescent="0.2">
      <c r="C136" s="41"/>
      <c r="D136" s="41"/>
      <c r="E136" s="41"/>
    </row>
  </sheetData>
  <mergeCells count="18"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  <mergeCell ref="C54:C62"/>
    <mergeCell ref="C63:D63"/>
    <mergeCell ref="C10:C16"/>
    <mergeCell ref="C17:C28"/>
    <mergeCell ref="C29:C34"/>
    <mergeCell ref="C35:C42"/>
    <mergeCell ref="C43:C48"/>
    <mergeCell ref="C49:C53"/>
  </mergeCells>
  <phoneticPr fontId="7"/>
  <pageMargins left="0.78740157480314965" right="0.39370078740157483" top="0.31496062992125984" bottom="0.31496062992125984" header="0.51181102362204722" footer="0.51181102362204722"/>
  <pageSetup paperSize="9" scale="6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s-suzuki</cp:lastModifiedBy>
  <cp:lastPrinted>2016-06-30T09:02:08Z</cp:lastPrinted>
  <dcterms:created xsi:type="dcterms:W3CDTF">1995-12-05T12:35:09Z</dcterms:created>
  <dcterms:modified xsi:type="dcterms:W3CDTF">2016-09-05T08:17:32Z</dcterms:modified>
</cp:coreProperties>
</file>