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'資料月報'!$A$65:$I$86</definedName>
  </definedNames>
  <calcPr fullCalcOnLoad="1"/>
</workbook>
</file>

<file path=xl/sharedStrings.xml><?xml version="1.0" encoding="utf-8"?>
<sst xmlns="http://schemas.openxmlformats.org/spreadsheetml/2006/main" count="144" uniqueCount="94">
  <si>
    <t>一次基地</t>
  </si>
  <si>
    <t>二次基地</t>
  </si>
  <si>
    <t>　　　前年同月比　　(%)</t>
  </si>
  <si>
    <t>部　　　　　門</t>
  </si>
  <si>
    <t>p&amp;pb</t>
  </si>
  <si>
    <t>bb</t>
  </si>
  <si>
    <t>計</t>
  </si>
  <si>
    <t>一般工業用</t>
  </si>
  <si>
    <t>都市ガス用</t>
  </si>
  <si>
    <t>大口鉄鋼用</t>
  </si>
  <si>
    <t>化学原料用</t>
  </si>
  <si>
    <t>輸入基地</t>
  </si>
  <si>
    <t>項     目</t>
  </si>
  <si>
    <t>p&amp;pb</t>
  </si>
  <si>
    <t>計</t>
  </si>
  <si>
    <t>bb</t>
  </si>
  <si>
    <t xml:space="preserve"> (t)</t>
  </si>
  <si>
    <t>部     門</t>
  </si>
  <si>
    <t>部　　　門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</si>
  <si>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</si>
  <si>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</si>
  <si>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</si>
  <si>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</si>
  <si>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</si>
  <si>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</si>
  <si>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</si>
  <si>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</si>
  <si>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</si>
  <si>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</si>
  <si>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</si>
  <si>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</si>
  <si>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</si>
  <si>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</si>
  <si>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</si>
  <si>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</si>
  <si>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</si>
  <si>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</si>
  <si>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</si>
  <si>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補正量</t>
  </si>
  <si>
    <t>月末在庫</t>
  </si>
  <si>
    <t>1. ＬＰカﾞス需給表　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</si>
  <si>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</si>
  <si>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</si>
  <si>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</si>
  <si>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</si>
  <si>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</si>
  <si>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</si>
  <si>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</si>
  <si>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</si>
  <si>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</si>
  <si>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</si>
  <si>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p&amp;pb</t>
  </si>
  <si>
    <t xml:space="preserve"> bb</t>
  </si>
  <si>
    <t>計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</si>
  <si>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</si>
  <si>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</si>
  <si>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L P G発生量</t>
  </si>
  <si>
    <t>2-2 輸入国別明細</t>
  </si>
  <si>
    <t>国別</t>
  </si>
  <si>
    <t>bb</t>
  </si>
  <si>
    <t>計</t>
  </si>
  <si>
    <t>中東計</t>
  </si>
  <si>
    <t>韓国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</si>
  <si>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</si>
  <si>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</si>
  <si>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</si>
  <si>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</si>
  <si>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</si>
  <si>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</si>
  <si>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</si>
  <si>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</si>
  <si>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</si>
  <si>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</si>
  <si>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インドネシア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</si>
  <si>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</si>
  <si>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</si>
  <si>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</si>
  <si>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</si>
  <si>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</si>
  <si>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</si>
  <si>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</si>
  <si>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</si>
  <si>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</si>
  <si>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特殊用計</t>
  </si>
  <si>
    <t>一般用計</t>
  </si>
  <si>
    <t>家庭業務用</t>
  </si>
  <si>
    <t>製油所</t>
  </si>
  <si>
    <t/>
  </si>
  <si>
    <t>ナイジェリア</t>
  </si>
  <si>
    <t>アメリカ</t>
  </si>
  <si>
    <t>マレーシア</t>
  </si>
  <si>
    <t>イギリス</t>
  </si>
  <si>
    <t>平成15年4月～6月</t>
  </si>
  <si>
    <t>ノルウェー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</si>
</sst>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2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7"/>
      <name val="ＭＳ Ｐ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Arial"/>
      <family val="2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1" fontId="9" fillId="2" borderId="3" xfId="0" applyNumberFormat="1" applyFont="1" applyFill="1" applyBorder="1" applyAlignment="1" applyProtection="1">
      <alignment horizontal="center" vertical="center"/>
      <protection/>
    </xf>
    <xf numFmtId="1" fontId="9" fillId="2" borderId="4" xfId="0" applyNumberFormat="1" applyFont="1" applyFill="1" applyBorder="1" applyAlignment="1" applyProtection="1">
      <alignment horizontal="center" vertical="center"/>
      <protection/>
    </xf>
    <xf numFmtId="1" fontId="9" fillId="2" borderId="5" xfId="0" applyNumberFormat="1" applyFont="1" applyFill="1" applyBorder="1" applyAlignment="1" applyProtection="1">
      <alignment horizontal="center" vertical="center"/>
      <protection/>
    </xf>
    <xf numFmtId="1" fontId="10" fillId="2" borderId="4" xfId="0" applyNumberFormat="1" applyFont="1" applyFill="1" applyBorder="1" applyAlignment="1" applyProtection="1">
      <alignment horizontal="center" vertical="center"/>
      <protection/>
    </xf>
    <xf numFmtId="1" fontId="10" fillId="2" borderId="5" xfId="0" applyNumberFormat="1" applyFont="1" applyFill="1" applyBorder="1" applyAlignment="1" applyProtection="1">
      <alignment horizontal="center" vertical="center"/>
      <protection/>
    </xf>
    <xf numFmtId="1" fontId="13" fillId="3" borderId="3" xfId="0" applyNumberFormat="1" applyFont="1" applyFill="1" applyBorder="1" applyAlignment="1" applyProtection="1">
      <alignment horizontal="center" vertical="center"/>
      <protection/>
    </xf>
    <xf numFmtId="1" fontId="13" fillId="3" borderId="4" xfId="0" applyNumberFormat="1" applyFont="1" applyFill="1" applyBorder="1" applyAlignment="1" applyProtection="1">
      <alignment horizontal="center" vertical="center"/>
      <protection/>
    </xf>
    <xf numFmtId="1" fontId="14" fillId="3" borderId="4" xfId="0" applyNumberFormat="1" applyFont="1" applyFill="1" applyBorder="1" applyAlignment="1" applyProtection="1">
      <alignment horizontal="center" vertical="center"/>
      <protection/>
    </xf>
    <xf numFmtId="1" fontId="14" fillId="3" borderId="5" xfId="0" applyNumberFormat="1" applyFont="1" applyFill="1" applyBorder="1" applyAlignment="1" applyProtection="1">
      <alignment horizontal="center" vertical="center"/>
      <protection/>
    </xf>
    <xf numFmtId="37" fontId="23" fillId="4" borderId="3" xfId="0" applyNumberFormat="1" applyFont="1" applyFill="1" applyBorder="1" applyAlignment="1" applyProtection="1">
      <alignment horizontal="center" vertical="center"/>
      <protection/>
    </xf>
    <xf numFmtId="37" fontId="23" fillId="4" borderId="4" xfId="0" applyNumberFormat="1" applyFont="1" applyFill="1" applyBorder="1" applyAlignment="1" applyProtection="1">
      <alignment horizontal="center" vertical="center"/>
      <protection/>
    </xf>
    <xf numFmtId="37" fontId="23" fillId="4" borderId="6" xfId="0" applyNumberFormat="1" applyFont="1" applyFill="1" applyBorder="1" applyAlignment="1" applyProtection="1">
      <alignment horizontal="center" vertical="center"/>
      <protection/>
    </xf>
    <xf numFmtId="37" fontId="18" fillId="0" borderId="3" xfId="0" applyNumberFormat="1" applyFont="1" applyBorder="1" applyAlignment="1" applyProtection="1">
      <alignment vertical="center"/>
      <protection/>
    </xf>
    <xf numFmtId="37" fontId="18" fillId="0" borderId="4" xfId="0" applyNumberFormat="1" applyFont="1" applyBorder="1" applyAlignment="1" applyProtection="1">
      <alignment vertical="center"/>
      <protection locked="0"/>
    </xf>
    <xf numFmtId="176" fontId="18" fillId="0" borderId="5" xfId="0" applyNumberFormat="1" applyFont="1" applyBorder="1" applyAlignment="1" applyProtection="1">
      <alignment vertical="center"/>
      <protection/>
    </xf>
    <xf numFmtId="37" fontId="18" fillId="0" borderId="3" xfId="0" applyNumberFormat="1" applyFont="1" applyBorder="1" applyAlignment="1" applyProtection="1">
      <alignment vertical="center"/>
      <protection locked="0"/>
    </xf>
    <xf numFmtId="177" fontId="18" fillId="0" borderId="4" xfId="0" applyNumberFormat="1" applyFont="1" applyBorder="1" applyAlignment="1" applyProtection="1">
      <alignment vertical="center"/>
      <protection/>
    </xf>
    <xf numFmtId="176" fontId="18" fillId="0" borderId="4" xfId="0" applyNumberFormat="1" applyFont="1" applyBorder="1" applyAlignment="1" applyProtection="1">
      <alignment vertical="center"/>
      <protection/>
    </xf>
    <xf numFmtId="37" fontId="18" fillId="0" borderId="4" xfId="0" applyNumberFormat="1" applyFont="1" applyBorder="1" applyAlignment="1" applyProtection="1">
      <alignment vertical="center"/>
      <protection/>
    </xf>
    <xf numFmtId="37" fontId="18" fillId="0" borderId="7" xfId="0" applyNumberFormat="1" applyFont="1" applyBorder="1" applyAlignment="1" applyProtection="1">
      <alignment vertical="center"/>
      <protection locked="0"/>
    </xf>
    <xf numFmtId="177" fontId="18" fillId="0" borderId="8" xfId="0" applyNumberFormat="1" applyFont="1" applyBorder="1" applyAlignment="1" applyProtection="1">
      <alignment vertical="center"/>
      <protection/>
    </xf>
    <xf numFmtId="37" fontId="18" fillId="0" borderId="8" xfId="0" applyNumberFormat="1" applyFont="1" applyBorder="1" applyAlignment="1" applyProtection="1">
      <alignment vertical="center"/>
      <protection locked="0"/>
    </xf>
    <xf numFmtId="176" fontId="18" fillId="0" borderId="8" xfId="0" applyNumberFormat="1" applyFont="1" applyBorder="1" applyAlignment="1" applyProtection="1">
      <alignment vertical="center"/>
      <protection/>
    </xf>
    <xf numFmtId="37" fontId="18" fillId="0" borderId="8" xfId="0" applyNumberFormat="1" applyFont="1" applyBorder="1" applyAlignment="1" applyProtection="1">
      <alignment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39" fontId="18" fillId="0" borderId="3" xfId="0" applyNumberFormat="1" applyFont="1" applyBorder="1" applyAlignment="1" applyProtection="1">
      <alignment vertical="center"/>
      <protection/>
    </xf>
    <xf numFmtId="39" fontId="18" fillId="0" borderId="4" xfId="0" applyNumberFormat="1" applyFont="1" applyBorder="1" applyAlignment="1" applyProtection="1">
      <alignment vertical="center"/>
      <protection/>
    </xf>
    <xf numFmtId="37" fontId="23" fillId="4" borderId="10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11" fillId="0" borderId="1" xfId="0" applyNumberFormat="1" applyFont="1" applyBorder="1" applyAlignment="1" applyProtection="1">
      <alignment horizontal="left" vertical="top"/>
      <protection/>
    </xf>
    <xf numFmtId="37" fontId="18" fillId="0" borderId="2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Border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1" fontId="26" fillId="4" borderId="5" xfId="0" applyNumberFormat="1" applyFont="1" applyFill="1" applyBorder="1" applyAlignment="1" applyProtection="1">
      <alignment horizontal="center" vertical="center"/>
      <protection/>
    </xf>
    <xf numFmtId="1" fontId="26" fillId="4" borderId="3" xfId="0" applyNumberFormat="1" applyFont="1" applyFill="1" applyBorder="1" applyAlignment="1" applyProtection="1">
      <alignment horizontal="center" vertical="center"/>
      <protection/>
    </xf>
    <xf numFmtId="1" fontId="26" fillId="4" borderId="4" xfId="0" applyNumberFormat="1" applyFont="1" applyFill="1" applyBorder="1" applyAlignment="1" applyProtection="1">
      <alignment horizontal="center" vertical="center"/>
      <protection/>
    </xf>
    <xf numFmtId="1" fontId="10" fillId="2" borderId="3" xfId="0" applyNumberFormat="1" applyFont="1" applyFill="1" applyBorder="1" applyAlignment="1" applyProtection="1">
      <alignment horizontal="center" vertical="center"/>
      <protection/>
    </xf>
    <xf numFmtId="37" fontId="18" fillId="0" borderId="7" xfId="0" applyNumberFormat="1" applyFont="1" applyBorder="1" applyAlignment="1" applyProtection="1">
      <alignment vertical="center"/>
      <protection/>
    </xf>
    <xf numFmtId="176" fontId="18" fillId="0" borderId="3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37" fontId="18" fillId="0" borderId="13" xfId="0" applyNumberFormat="1" applyFont="1" applyBorder="1" applyAlignment="1" applyProtection="1">
      <alignment vertical="center"/>
      <protection locked="0"/>
    </xf>
    <xf numFmtId="37" fontId="18" fillId="0" borderId="14" xfId="0" applyNumberFormat="1" applyFont="1" applyBorder="1" applyAlignment="1" applyProtection="1">
      <alignment vertical="center"/>
      <protection locked="0"/>
    </xf>
    <xf numFmtId="37" fontId="18" fillId="0" borderId="14" xfId="0" applyNumberFormat="1" applyFont="1" applyBorder="1" applyAlignment="1" applyProtection="1">
      <alignment vertical="center"/>
      <protection/>
    </xf>
    <xf numFmtId="37" fontId="18" fillId="0" borderId="15" xfId="0" applyNumberFormat="1" applyFont="1" applyBorder="1" applyAlignment="1" applyProtection="1">
      <alignment vertical="center"/>
      <protection locked="0"/>
    </xf>
    <xf numFmtId="37" fontId="18" fillId="0" borderId="2" xfId="0" applyNumberFormat="1" applyFont="1" applyBorder="1" applyAlignment="1" applyProtection="1">
      <alignment vertical="center"/>
      <protection/>
    </xf>
    <xf numFmtId="37" fontId="18" fillId="0" borderId="13" xfId="0" applyNumberFormat="1" applyFont="1" applyBorder="1" applyAlignment="1" applyProtection="1">
      <alignment vertical="center"/>
      <protection/>
    </xf>
    <xf numFmtId="37" fontId="18" fillId="0" borderId="16" xfId="0" applyNumberFormat="1" applyFont="1" applyBorder="1" applyAlignment="1" applyProtection="1">
      <alignment vertical="center"/>
      <protection/>
    </xf>
    <xf numFmtId="37" fontId="18" fillId="0" borderId="17" xfId="0" applyNumberFormat="1" applyFont="1" applyBorder="1" applyAlignment="1" applyProtection="1">
      <alignment horizontal="center" vertical="center"/>
      <protection/>
    </xf>
    <xf numFmtId="37" fontId="18" fillId="0" borderId="18" xfId="0" applyNumberFormat="1" applyFont="1" applyBorder="1" applyAlignment="1" applyProtection="1">
      <alignment horizontal="center" vertical="center"/>
      <protection/>
    </xf>
    <xf numFmtId="37" fontId="18" fillId="0" borderId="19" xfId="0" applyNumberFormat="1" applyFont="1" applyBorder="1" applyAlignment="1" applyProtection="1">
      <alignment horizontal="center" vertical="center"/>
      <protection/>
    </xf>
    <xf numFmtId="37" fontId="18" fillId="3" borderId="3" xfId="0" applyNumberFormat="1" applyFont="1" applyFill="1" applyBorder="1" applyAlignment="1" applyProtection="1">
      <alignment vertical="center"/>
      <protection/>
    </xf>
    <xf numFmtId="37" fontId="18" fillId="3" borderId="4" xfId="0" applyNumberFormat="1" applyFont="1" applyFill="1" applyBorder="1" applyAlignment="1" applyProtection="1">
      <alignment vertical="center"/>
      <protection/>
    </xf>
    <xf numFmtId="176" fontId="18" fillId="3" borderId="3" xfId="0" applyNumberFormat="1" applyFont="1" applyFill="1" applyBorder="1" applyAlignment="1" applyProtection="1">
      <alignment vertical="center"/>
      <protection/>
    </xf>
    <xf numFmtId="176" fontId="18" fillId="3" borderId="4" xfId="0" applyNumberFormat="1" applyFont="1" applyFill="1" applyBorder="1" applyAlignment="1" applyProtection="1">
      <alignment vertical="center"/>
      <protection/>
    </xf>
    <xf numFmtId="176" fontId="18" fillId="3" borderId="5" xfId="0" applyNumberFormat="1" applyFont="1" applyFill="1" applyBorder="1" applyAlignment="1" applyProtection="1">
      <alignment vertical="center"/>
      <protection/>
    </xf>
    <xf numFmtId="37" fontId="18" fillId="4" borderId="3" xfId="0" applyNumberFormat="1" applyFont="1" applyFill="1" applyBorder="1" applyAlignment="1" applyProtection="1">
      <alignment vertical="center"/>
      <protection/>
    </xf>
    <xf numFmtId="177" fontId="18" fillId="4" borderId="4" xfId="0" applyNumberFormat="1" applyFont="1" applyFill="1" applyBorder="1" applyAlignment="1" applyProtection="1">
      <alignment vertical="center"/>
      <protection/>
    </xf>
    <xf numFmtId="37" fontId="18" fillId="4" borderId="4" xfId="0" applyNumberFormat="1" applyFont="1" applyFill="1" applyBorder="1" applyAlignment="1" applyProtection="1">
      <alignment vertical="center"/>
      <protection/>
    </xf>
    <xf numFmtId="176" fontId="18" fillId="4" borderId="4" xfId="0" applyNumberFormat="1" applyFont="1" applyFill="1" applyBorder="1" applyAlignment="1" applyProtection="1">
      <alignment vertical="center"/>
      <protection/>
    </xf>
    <xf numFmtId="176" fontId="18" fillId="4" borderId="5" xfId="0" applyNumberFormat="1" applyFont="1" applyFill="1" applyBorder="1" applyAlignment="1" applyProtection="1">
      <alignment vertical="center"/>
      <protection/>
    </xf>
    <xf numFmtId="37" fontId="18" fillId="2" borderId="3" xfId="0" applyNumberFormat="1" applyFont="1" applyFill="1" applyBorder="1" applyAlignment="1" applyProtection="1">
      <alignment vertical="center"/>
      <protection/>
    </xf>
    <xf numFmtId="177" fontId="18" fillId="2" borderId="4" xfId="0" applyNumberFormat="1" applyFont="1" applyFill="1" applyBorder="1" applyAlignment="1" applyProtection="1">
      <alignment vertical="center"/>
      <protection/>
    </xf>
    <xf numFmtId="37" fontId="18" fillId="2" borderId="4" xfId="0" applyNumberFormat="1" applyFont="1" applyFill="1" applyBorder="1" applyAlignment="1" applyProtection="1">
      <alignment vertical="center"/>
      <protection/>
    </xf>
    <xf numFmtId="176" fontId="18" fillId="2" borderId="4" xfId="0" applyNumberFormat="1" applyFont="1" applyFill="1" applyBorder="1" applyAlignment="1" applyProtection="1">
      <alignment vertical="center"/>
      <protection/>
    </xf>
    <xf numFmtId="176" fontId="18" fillId="2" borderId="5" xfId="0" applyNumberFormat="1" applyFont="1" applyFill="1" applyBorder="1" applyAlignment="1" applyProtection="1">
      <alignment vertical="center"/>
      <protection/>
    </xf>
    <xf numFmtId="37" fontId="18" fillId="4" borderId="14" xfId="0" applyNumberFormat="1" applyFont="1" applyFill="1" applyBorder="1" applyAlignment="1" applyProtection="1">
      <alignment vertical="center"/>
      <protection/>
    </xf>
    <xf numFmtId="37" fontId="18" fillId="2" borderId="20" xfId="0" applyNumberFormat="1" applyFont="1" applyFill="1" applyBorder="1" applyAlignment="1" applyProtection="1">
      <alignment vertical="center"/>
      <protection/>
    </xf>
    <xf numFmtId="177" fontId="18" fillId="2" borderId="21" xfId="0" applyNumberFormat="1" applyFont="1" applyFill="1" applyBorder="1" applyAlignment="1" applyProtection="1">
      <alignment vertical="center"/>
      <protection/>
    </xf>
    <xf numFmtId="37" fontId="18" fillId="2" borderId="22" xfId="0" applyNumberFormat="1" applyFont="1" applyFill="1" applyBorder="1" applyAlignment="1" applyProtection="1">
      <alignment vertical="center"/>
      <protection/>
    </xf>
    <xf numFmtId="176" fontId="18" fillId="2" borderId="21" xfId="0" applyNumberFormat="1" applyFont="1" applyFill="1" applyBorder="1" applyAlignment="1" applyProtection="1">
      <alignment vertical="center"/>
      <protection/>
    </xf>
    <xf numFmtId="176" fontId="18" fillId="2" borderId="23" xfId="0" applyNumberFormat="1" applyFont="1" applyFill="1" applyBorder="1" applyAlignment="1" applyProtection="1">
      <alignment vertical="center"/>
      <protection/>
    </xf>
    <xf numFmtId="37" fontId="18" fillId="0" borderId="11" xfId="0" applyNumberFormat="1" applyFont="1" applyBorder="1" applyAlignment="1" applyProtection="1">
      <alignment vertical="center"/>
      <protection locked="0"/>
    </xf>
    <xf numFmtId="37" fontId="18" fillId="2" borderId="17" xfId="0" applyNumberFormat="1" applyFont="1" applyFill="1" applyBorder="1" applyAlignment="1" applyProtection="1">
      <alignment vertical="center"/>
      <protection/>
    </xf>
    <xf numFmtId="177" fontId="18" fillId="2" borderId="24" xfId="0" applyNumberFormat="1" applyFont="1" applyFill="1" applyBorder="1" applyAlignment="1" applyProtection="1">
      <alignment vertical="center"/>
      <protection/>
    </xf>
    <xf numFmtId="37" fontId="18" fillId="2" borderId="24" xfId="0" applyNumberFormat="1" applyFont="1" applyFill="1" applyBorder="1" applyAlignment="1" applyProtection="1">
      <alignment vertical="center"/>
      <protection/>
    </xf>
    <xf numFmtId="176" fontId="18" fillId="2" borderId="24" xfId="0" applyNumberFormat="1" applyFont="1" applyFill="1" applyBorder="1" applyAlignment="1" applyProtection="1">
      <alignment vertical="center"/>
      <protection/>
    </xf>
    <xf numFmtId="176" fontId="18" fillId="2" borderId="25" xfId="0" applyNumberFormat="1" applyFont="1" applyFill="1" applyBorder="1" applyAlignment="1" applyProtection="1">
      <alignment vertical="center"/>
      <protection/>
    </xf>
    <xf numFmtId="37" fontId="27" fillId="5" borderId="26" xfId="0" applyNumberFormat="1" applyFont="1" applyFill="1" applyBorder="1" applyAlignment="1" applyProtection="1">
      <alignment horizontal="center" vertical="center"/>
      <protection/>
    </xf>
    <xf numFmtId="37" fontId="27" fillId="5" borderId="27" xfId="0" applyNumberFormat="1" applyFont="1" applyFill="1" applyBorder="1" applyAlignment="1" applyProtection="1">
      <alignment horizontal="center" vertical="center"/>
      <protection/>
    </xf>
    <xf numFmtId="1" fontId="8" fillId="2" borderId="28" xfId="0" applyNumberFormat="1" applyFont="1" applyFill="1" applyBorder="1" applyAlignment="1" applyProtection="1">
      <alignment horizontal="distributed" vertical="center" indent="1"/>
      <protection/>
    </xf>
    <xf numFmtId="1" fontId="8" fillId="2" borderId="29" xfId="0" applyNumberFormat="1" applyFont="1" applyFill="1" applyBorder="1" applyAlignment="1" applyProtection="1">
      <alignment horizontal="distributed" vertical="center" indent="1"/>
      <protection/>
    </xf>
    <xf numFmtId="1" fontId="8" fillId="2" borderId="30" xfId="0" applyNumberFormat="1" applyFont="1" applyFill="1" applyBorder="1" applyAlignment="1" applyProtection="1">
      <alignment horizontal="distributed" vertical="center" indent="1"/>
      <protection/>
    </xf>
    <xf numFmtId="1" fontId="8" fillId="2" borderId="20" xfId="0" applyNumberFormat="1" applyFont="1" applyFill="1" applyBorder="1" applyAlignment="1" applyProtection="1">
      <alignment horizontal="distributed" vertical="center" indent="1"/>
      <protection/>
    </xf>
    <xf numFmtId="1" fontId="8" fillId="2" borderId="31" xfId="0" applyNumberFormat="1" applyFont="1" applyFill="1" applyBorder="1" applyAlignment="1" applyProtection="1">
      <alignment horizontal="distributed" vertical="center" indent="1"/>
      <protection/>
    </xf>
    <xf numFmtId="1" fontId="8" fillId="2" borderId="32" xfId="0" applyNumberFormat="1" applyFont="1" applyFill="1" applyBorder="1" applyAlignment="1" applyProtection="1">
      <alignment horizontal="distributed" vertical="center" indent="1"/>
      <protection/>
    </xf>
    <xf numFmtId="37" fontId="25" fillId="6" borderId="26" xfId="0" applyNumberFormat="1" applyFont="1" applyFill="1" applyBorder="1" applyAlignment="1" applyProtection="1">
      <alignment horizontal="center" vertical="center"/>
      <protection/>
    </xf>
    <xf numFmtId="37" fontId="25" fillId="6" borderId="33" xfId="0" applyNumberFormat="1" applyFont="1" applyFill="1" applyBorder="1" applyAlignment="1" applyProtection="1">
      <alignment horizontal="center" vertical="center"/>
      <protection/>
    </xf>
    <xf numFmtId="37" fontId="25" fillId="6" borderId="34" xfId="0" applyNumberFormat="1" applyFont="1" applyFill="1" applyBorder="1" applyAlignment="1" applyProtection="1">
      <alignment horizontal="center" vertical="center"/>
      <protection/>
    </xf>
    <xf numFmtId="37" fontId="27" fillId="5" borderId="33" xfId="0" applyNumberFormat="1" applyFont="1" applyFill="1" applyBorder="1" applyAlignment="1" applyProtection="1">
      <alignment horizontal="center" vertical="center"/>
      <protection/>
    </xf>
    <xf numFmtId="37" fontId="27" fillId="5" borderId="34" xfId="0" applyNumberFormat="1" applyFont="1" applyFill="1" applyBorder="1" applyAlignment="1" applyProtection="1">
      <alignment horizontal="center" vertical="center"/>
      <protection/>
    </xf>
    <xf numFmtId="1" fontId="12" fillId="4" borderId="17" xfId="0" applyNumberFormat="1" applyFont="1" applyFill="1" applyBorder="1" applyAlignment="1" applyProtection="1">
      <alignment horizontal="distributed" vertical="center" indent="1"/>
      <protection/>
    </xf>
    <xf numFmtId="1" fontId="12" fillId="4" borderId="18" xfId="0" applyNumberFormat="1" applyFont="1" applyFill="1" applyBorder="1" applyAlignment="1" applyProtection="1">
      <alignment horizontal="distributed" vertical="center" indent="1"/>
      <protection/>
    </xf>
    <xf numFmtId="1" fontId="12" fillId="4" borderId="19" xfId="0" applyNumberFormat="1" applyFont="1" applyFill="1" applyBorder="1" applyAlignment="1" applyProtection="1">
      <alignment horizontal="distributed" vertical="center" indent="1"/>
      <protection/>
    </xf>
    <xf numFmtId="1" fontId="8" fillId="2" borderId="26" xfId="0" applyNumberFormat="1" applyFont="1" applyFill="1" applyBorder="1" applyAlignment="1" applyProtection="1">
      <alignment horizontal="distributed" vertical="center" indent="1"/>
      <protection/>
    </xf>
    <xf numFmtId="1" fontId="8" fillId="2" borderId="33" xfId="0" applyNumberFormat="1" applyFont="1" applyFill="1" applyBorder="1" applyAlignment="1" applyProtection="1">
      <alignment horizontal="distributed" vertical="center" indent="1"/>
      <protection/>
    </xf>
    <xf numFmtId="1" fontId="8" fillId="2" borderId="27" xfId="0" applyNumberFormat="1" applyFont="1" applyFill="1" applyBorder="1" applyAlignment="1" applyProtection="1">
      <alignment horizontal="distributed" vertical="center" indent="1"/>
      <protection/>
    </xf>
    <xf numFmtId="1" fontId="8" fillId="2" borderId="35" xfId="0" applyNumberFormat="1" applyFont="1" applyFill="1" applyBorder="1" applyAlignment="1" applyProtection="1">
      <alignment horizontal="distributed" vertical="center" indent="1"/>
      <protection/>
    </xf>
    <xf numFmtId="1" fontId="8" fillId="2" borderId="36" xfId="0" applyNumberFormat="1" applyFont="1" applyFill="1" applyBorder="1" applyAlignment="1" applyProtection="1">
      <alignment horizontal="distributed" vertical="center" indent="1"/>
      <protection/>
    </xf>
    <xf numFmtId="1" fontId="8" fillId="2" borderId="37" xfId="0" applyNumberFormat="1" applyFont="1" applyFill="1" applyBorder="1" applyAlignment="1" applyProtection="1">
      <alignment horizontal="distributed" vertical="center" indent="1"/>
      <protection/>
    </xf>
    <xf numFmtId="1" fontId="8" fillId="2" borderId="17" xfId="0" applyNumberFormat="1" applyFont="1" applyFill="1" applyBorder="1" applyAlignment="1" applyProtection="1">
      <alignment horizontal="distributed" vertical="center" indent="1"/>
      <protection/>
    </xf>
    <xf numFmtId="1" fontId="8" fillId="2" borderId="18" xfId="0" applyNumberFormat="1" applyFont="1" applyFill="1" applyBorder="1" applyAlignment="1" applyProtection="1">
      <alignment horizontal="distributed" vertical="center" indent="1"/>
      <protection/>
    </xf>
    <xf numFmtId="1" fontId="8" fillId="2" borderId="19" xfId="0" applyNumberFormat="1" applyFont="1" applyFill="1" applyBorder="1" applyAlignment="1" applyProtection="1">
      <alignment horizontal="distributed" vertical="center" indent="1"/>
      <protection/>
    </xf>
    <xf numFmtId="1" fontId="12" fillId="4" borderId="26" xfId="0" applyNumberFormat="1" applyFont="1" applyFill="1" applyBorder="1" applyAlignment="1" applyProtection="1">
      <alignment horizontal="distributed" vertical="center" indent="1"/>
      <protection/>
    </xf>
    <xf numFmtId="1" fontId="12" fillId="4" borderId="33" xfId="0" applyNumberFormat="1" applyFont="1" applyFill="1" applyBorder="1" applyAlignment="1" applyProtection="1">
      <alignment horizontal="distributed" vertical="center" indent="1"/>
      <protection/>
    </xf>
    <xf numFmtId="1" fontId="12" fillId="4" borderId="27" xfId="0" applyNumberFormat="1" applyFont="1" applyFill="1" applyBorder="1" applyAlignment="1" applyProtection="1">
      <alignment horizontal="distributed" vertical="center" indent="1"/>
      <protection/>
    </xf>
    <xf numFmtId="1" fontId="12" fillId="4" borderId="38" xfId="0" applyNumberFormat="1" applyFont="1" applyFill="1" applyBorder="1" applyAlignment="1" applyProtection="1">
      <alignment horizontal="distributed" vertical="center" indent="1"/>
      <protection/>
    </xf>
    <xf numFmtId="1" fontId="12" fillId="4" borderId="39" xfId="0" applyNumberFormat="1" applyFont="1" applyFill="1" applyBorder="1" applyAlignment="1" applyProtection="1">
      <alignment horizontal="distributed" vertical="center" indent="1"/>
      <protection/>
    </xf>
    <xf numFmtId="1" fontId="12" fillId="4" borderId="40" xfId="0" applyNumberFormat="1" applyFont="1" applyFill="1" applyBorder="1" applyAlignment="1" applyProtection="1">
      <alignment horizontal="distributed" vertical="center" indent="1"/>
      <protection/>
    </xf>
    <xf numFmtId="1" fontId="12" fillId="4" borderId="35" xfId="0" applyNumberFormat="1" applyFont="1" applyFill="1" applyBorder="1" applyAlignment="1" applyProtection="1">
      <alignment horizontal="distributed" vertical="center" indent="1"/>
      <protection/>
    </xf>
    <xf numFmtId="1" fontId="12" fillId="4" borderId="36" xfId="0" applyNumberFormat="1" applyFont="1" applyFill="1" applyBorder="1" applyAlignment="1" applyProtection="1">
      <alignment horizontal="distributed" vertical="center" indent="1"/>
      <protection/>
    </xf>
    <xf numFmtId="1" fontId="12" fillId="4" borderId="37" xfId="0" applyNumberFormat="1" applyFont="1" applyFill="1" applyBorder="1" applyAlignment="1" applyProtection="1">
      <alignment horizontal="distributed" vertical="center" indent="1"/>
      <protection/>
    </xf>
    <xf numFmtId="1" fontId="7" fillId="5" borderId="28" xfId="0" applyNumberFormat="1" applyFont="1" applyFill="1" applyBorder="1" applyAlignment="1" applyProtection="1">
      <alignment horizontal="center" vertical="center"/>
      <protection/>
    </xf>
    <xf numFmtId="1" fontId="7" fillId="5" borderId="29" xfId="0" applyNumberFormat="1" applyFont="1" applyFill="1" applyBorder="1" applyAlignment="1" applyProtection="1">
      <alignment horizontal="center" vertical="center"/>
      <protection/>
    </xf>
    <xf numFmtId="1" fontId="7" fillId="5" borderId="3" xfId="0" applyNumberFormat="1" applyFont="1" applyFill="1" applyBorder="1" applyAlignment="1" applyProtection="1">
      <alignment horizontal="center" vertical="center"/>
      <protection/>
    </xf>
    <xf numFmtId="1" fontId="7" fillId="5" borderId="1" xfId="0" applyNumberFormat="1" applyFont="1" applyFill="1" applyBorder="1" applyAlignment="1" applyProtection="1">
      <alignment horizontal="center" vertical="center"/>
      <protection/>
    </xf>
    <xf numFmtId="1" fontId="12" fillId="2" borderId="17" xfId="0" applyNumberFormat="1" applyFont="1" applyFill="1" applyBorder="1" applyAlignment="1" applyProtection="1">
      <alignment horizontal="center" vertical="center"/>
      <protection/>
    </xf>
    <xf numFmtId="1" fontId="12" fillId="2" borderId="18" xfId="0" applyNumberFormat="1" applyFont="1" applyFill="1" applyBorder="1" applyAlignment="1" applyProtection="1">
      <alignment horizontal="center" vertical="center"/>
      <protection/>
    </xf>
    <xf numFmtId="1" fontId="12" fillId="2" borderId="19" xfId="0" applyNumberFormat="1" applyFont="1" applyFill="1" applyBorder="1" applyAlignment="1" applyProtection="1">
      <alignment horizontal="center" vertical="center"/>
      <protection/>
    </xf>
    <xf numFmtId="1" fontId="16" fillId="0" borderId="1" xfId="0" applyNumberFormat="1" applyFont="1" applyBorder="1" applyAlignment="1" applyProtection="1">
      <alignment horizontal="right" vertical="top"/>
      <protection/>
    </xf>
    <xf numFmtId="1" fontId="18" fillId="0" borderId="1" xfId="0" applyNumberFormat="1" applyFont="1" applyBorder="1" applyAlignment="1" applyProtection="1">
      <alignment horizontal="right" vertical="top"/>
      <protection/>
    </xf>
    <xf numFmtId="37" fontId="25" fillId="6" borderId="27" xfId="0" applyNumberFormat="1" applyFont="1" applyFill="1" applyBorder="1" applyAlignment="1" applyProtection="1">
      <alignment horizontal="center" vertical="center"/>
      <protection/>
    </xf>
    <xf numFmtId="1" fontId="7" fillId="6" borderId="28" xfId="0" applyNumberFormat="1" applyFont="1" applyFill="1" applyBorder="1" applyAlignment="1" applyProtection="1">
      <alignment horizontal="center" vertical="center"/>
      <protection/>
    </xf>
    <xf numFmtId="1" fontId="7" fillId="6" borderId="29" xfId="0" applyNumberFormat="1" applyFont="1" applyFill="1" applyBorder="1" applyAlignment="1" applyProtection="1">
      <alignment horizontal="center" vertical="center"/>
      <protection/>
    </xf>
    <xf numFmtId="1" fontId="7" fillId="6" borderId="3" xfId="0" applyNumberFormat="1" applyFont="1" applyFill="1" applyBorder="1" applyAlignment="1" applyProtection="1">
      <alignment horizontal="center" vertical="center"/>
      <protection/>
    </xf>
    <xf numFmtId="1" fontId="7" fillId="6" borderId="1" xfId="0" applyNumberFormat="1" applyFont="1" applyFill="1" applyBorder="1" applyAlignment="1" applyProtection="1">
      <alignment horizontal="center" vertical="center"/>
      <protection/>
    </xf>
    <xf numFmtId="1" fontId="12" fillId="2" borderId="38" xfId="0" applyNumberFormat="1" applyFont="1" applyFill="1" applyBorder="1" applyAlignment="1" applyProtection="1">
      <alignment horizontal="left" vertical="center" indent="1"/>
      <protection/>
    </xf>
    <xf numFmtId="1" fontId="12" fillId="2" borderId="39" xfId="0" applyNumberFormat="1" applyFont="1" applyFill="1" applyBorder="1" applyAlignment="1" applyProtection="1">
      <alignment horizontal="left" vertical="center" indent="1"/>
      <protection/>
    </xf>
    <xf numFmtId="1" fontId="12" fillId="2" borderId="40" xfId="0" applyNumberFormat="1" applyFont="1" applyFill="1" applyBorder="1" applyAlignment="1" applyProtection="1">
      <alignment horizontal="left" vertical="center" indent="1"/>
      <protection/>
    </xf>
    <xf numFmtId="1" fontId="12" fillId="2" borderId="41" xfId="0" applyNumberFormat="1" applyFont="1" applyFill="1" applyBorder="1" applyAlignment="1" applyProtection="1">
      <alignment horizontal="left" vertical="center" indent="1"/>
      <protection/>
    </xf>
    <xf numFmtId="1" fontId="12" fillId="2" borderId="42" xfId="0" applyNumberFormat="1" applyFont="1" applyFill="1" applyBorder="1" applyAlignment="1" applyProtection="1">
      <alignment horizontal="left" vertical="center" indent="1"/>
      <protection/>
    </xf>
    <xf numFmtId="1" fontId="12" fillId="2" borderId="43" xfId="0" applyNumberFormat="1" applyFont="1" applyFill="1" applyBorder="1" applyAlignment="1" applyProtection="1">
      <alignment horizontal="left" vertical="center" indent="1"/>
      <protection/>
    </xf>
    <xf numFmtId="1" fontId="12" fillId="2" borderId="26" xfId="0" applyNumberFormat="1" applyFont="1" applyFill="1" applyBorder="1" applyAlignment="1" applyProtection="1">
      <alignment horizontal="left" vertical="center" indent="1"/>
      <protection/>
    </xf>
    <xf numFmtId="1" fontId="12" fillId="2" borderId="33" xfId="0" applyNumberFormat="1" applyFont="1" applyFill="1" applyBorder="1" applyAlignment="1" applyProtection="1">
      <alignment horizontal="left" vertical="center" indent="1"/>
      <protection/>
    </xf>
    <xf numFmtId="1" fontId="12" fillId="2" borderId="27" xfId="0" applyNumberFormat="1" applyFont="1" applyFill="1" applyBorder="1" applyAlignment="1" applyProtection="1">
      <alignment horizontal="left" vertical="center" indent="1"/>
      <protection/>
    </xf>
    <xf numFmtId="37" fontId="24" fillId="7" borderId="34" xfId="0" applyNumberFormat="1" applyFont="1" applyFill="1" applyBorder="1" applyAlignment="1" applyProtection="1">
      <alignment horizontal="center" vertical="center"/>
      <protection/>
    </xf>
    <xf numFmtId="37" fontId="24" fillId="7" borderId="33" xfId="0" applyNumberFormat="1" applyFont="1" applyFill="1" applyBorder="1" applyAlignment="1" applyProtection="1">
      <alignment horizontal="center" vertical="center"/>
      <protection/>
    </xf>
    <xf numFmtId="37" fontId="24" fillId="7" borderId="26" xfId="0" applyNumberFormat="1" applyFont="1" applyFill="1" applyBorder="1" applyAlignment="1" applyProtection="1">
      <alignment horizontal="center" vertical="center"/>
      <protection/>
    </xf>
    <xf numFmtId="37" fontId="24" fillId="7" borderId="27" xfId="0" applyNumberFormat="1" applyFont="1" applyFill="1" applyBorder="1" applyAlignment="1" applyProtection="1">
      <alignment horizontal="center" vertical="center"/>
      <protection/>
    </xf>
    <xf numFmtId="1" fontId="7" fillId="7" borderId="28" xfId="0" applyNumberFormat="1" applyFont="1" applyFill="1" applyBorder="1" applyAlignment="1" applyProtection="1">
      <alignment horizontal="center" vertical="center"/>
      <protection/>
    </xf>
    <xf numFmtId="1" fontId="7" fillId="7" borderId="29" xfId="0" applyNumberFormat="1" applyFont="1" applyFill="1" applyBorder="1" applyAlignment="1" applyProtection="1">
      <alignment horizontal="center" vertical="center"/>
      <protection/>
    </xf>
    <xf numFmtId="1" fontId="7" fillId="7" borderId="30" xfId="0" applyNumberFormat="1" applyFont="1" applyFill="1" applyBorder="1" applyAlignment="1" applyProtection="1">
      <alignment horizontal="center" vertical="center"/>
      <protection/>
    </xf>
    <xf numFmtId="1" fontId="7" fillId="7" borderId="3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44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Border="1" applyAlignment="1" applyProtection="1">
      <alignment horizontal="left" vertical="top"/>
      <protection/>
    </xf>
    <xf numFmtId="1" fontId="17" fillId="0" borderId="0" xfId="0" applyNumberFormat="1" applyFont="1" applyAlignment="1" applyProtection="1">
      <alignment horizontal="right"/>
      <protection/>
    </xf>
    <xf numFmtId="1" fontId="12" fillId="3" borderId="45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46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47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26" xfId="0" applyNumberFormat="1" applyFont="1" applyFill="1" applyBorder="1" applyAlignment="1" applyProtection="1">
      <alignment horizontal="distributed" vertical="center" indent="1"/>
      <protection/>
    </xf>
    <xf numFmtId="1" fontId="12" fillId="3" borderId="27" xfId="0" applyNumberFormat="1" applyFont="1" applyFill="1" applyBorder="1" applyAlignment="1" applyProtection="1">
      <alignment horizontal="distributed" vertical="center" indent="1"/>
      <protection/>
    </xf>
    <xf numFmtId="1" fontId="12" fillId="3" borderId="38" xfId="0" applyNumberFormat="1" applyFont="1" applyFill="1" applyBorder="1" applyAlignment="1" applyProtection="1">
      <alignment horizontal="distributed" vertical="center" indent="1"/>
      <protection/>
    </xf>
    <xf numFmtId="1" fontId="12" fillId="3" borderId="40" xfId="0" applyNumberFormat="1" applyFont="1" applyFill="1" applyBorder="1" applyAlignment="1" applyProtection="1">
      <alignment horizontal="distributed" vertical="center" indent="1"/>
      <protection/>
    </xf>
    <xf numFmtId="1" fontId="12" fillId="3" borderId="39" xfId="0" applyNumberFormat="1" applyFont="1" applyFill="1" applyBorder="1" applyAlignment="1" applyProtection="1">
      <alignment horizontal="distributed" vertical="center" indent="1"/>
      <protection/>
    </xf>
    <xf numFmtId="1" fontId="15" fillId="8" borderId="26" xfId="0" applyNumberFormat="1" applyFont="1" applyFill="1" applyBorder="1" applyAlignment="1" applyProtection="1">
      <alignment horizontal="center" vertical="center"/>
      <protection/>
    </xf>
    <xf numFmtId="1" fontId="15" fillId="8" borderId="33" xfId="0" applyNumberFormat="1" applyFont="1" applyFill="1" applyBorder="1" applyAlignment="1" applyProtection="1">
      <alignment horizontal="center" vertical="center"/>
      <protection/>
    </xf>
    <xf numFmtId="1" fontId="15" fillId="8" borderId="27" xfId="0" applyNumberFormat="1" applyFont="1" applyFill="1" applyBorder="1" applyAlignment="1" applyProtection="1">
      <alignment horizontal="center" vertical="center"/>
      <protection/>
    </xf>
    <xf numFmtId="1" fontId="12" fillId="3" borderId="35" xfId="0" applyNumberFormat="1" applyFont="1" applyFill="1" applyBorder="1" applyAlignment="1" applyProtection="1">
      <alignment horizontal="distributed" vertical="center" indent="1"/>
      <protection/>
    </xf>
    <xf numFmtId="1" fontId="12" fillId="3" borderId="36" xfId="0" applyNumberFormat="1" applyFont="1" applyFill="1" applyBorder="1" applyAlignment="1" applyProtection="1">
      <alignment horizontal="distributed" vertical="center" indent="1"/>
      <protection/>
    </xf>
    <xf numFmtId="1" fontId="12" fillId="3" borderId="37" xfId="0" applyNumberFormat="1" applyFont="1" applyFill="1" applyBorder="1" applyAlignment="1" applyProtection="1">
      <alignment horizontal="distributed" vertical="center" indent="1"/>
      <protection/>
    </xf>
    <xf numFmtId="1" fontId="7" fillId="8" borderId="28" xfId="0" applyNumberFormat="1" applyFont="1" applyFill="1" applyBorder="1" applyAlignment="1" applyProtection="1">
      <alignment horizontal="center" vertical="center"/>
      <protection/>
    </xf>
    <xf numFmtId="1" fontId="7" fillId="8" borderId="29" xfId="0" applyNumberFormat="1" applyFont="1" applyFill="1" applyBorder="1" applyAlignment="1" applyProtection="1">
      <alignment horizontal="center" vertical="center"/>
      <protection/>
    </xf>
    <xf numFmtId="1" fontId="7" fillId="8" borderId="30" xfId="0" applyNumberFormat="1" applyFont="1" applyFill="1" applyBorder="1" applyAlignment="1" applyProtection="1">
      <alignment horizontal="center" vertical="center"/>
      <protection/>
    </xf>
    <xf numFmtId="1" fontId="7" fillId="8" borderId="3" xfId="0" applyNumberFormat="1" applyFont="1" applyFill="1" applyBorder="1" applyAlignment="1" applyProtection="1">
      <alignment horizontal="center" vertical="center"/>
      <protection/>
    </xf>
    <xf numFmtId="1" fontId="7" fillId="8" borderId="1" xfId="0" applyNumberFormat="1" applyFont="1" applyFill="1" applyBorder="1" applyAlignment="1" applyProtection="1">
      <alignment horizontal="center" vertical="center"/>
      <protection/>
    </xf>
    <xf numFmtId="1" fontId="7" fillId="8" borderId="44" xfId="0" applyNumberFormat="1" applyFont="1" applyFill="1" applyBorder="1" applyAlignment="1" applyProtection="1">
      <alignment horizontal="center" vertical="center"/>
      <protection/>
    </xf>
    <xf numFmtId="1" fontId="12" fillId="3" borderId="17" xfId="0" applyNumberFormat="1" applyFont="1" applyFill="1" applyBorder="1" applyAlignment="1" applyProtection="1">
      <alignment horizontal="distributed" vertical="center" indent="1"/>
      <protection/>
    </xf>
    <xf numFmtId="1" fontId="12" fillId="3" borderId="18" xfId="0" applyNumberFormat="1" applyFont="1" applyFill="1" applyBorder="1" applyAlignment="1" applyProtection="1">
      <alignment horizontal="distributed" vertical="center" indent="1"/>
      <protection/>
    </xf>
    <xf numFmtId="1" fontId="12" fillId="3" borderId="19" xfId="0" applyNumberFormat="1" applyFont="1" applyFill="1" applyBorder="1" applyAlignment="1" applyProtection="1">
      <alignment horizontal="distributed" vertical="center" indent="1"/>
      <protection/>
    </xf>
    <xf numFmtId="1" fontId="12" fillId="4" borderId="45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4" borderId="46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4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33" xfId="0" applyNumberFormat="1" applyFont="1" applyFill="1" applyBorder="1" applyAlignment="1" applyProtection="1">
      <alignment horizontal="distributed" vertical="center" indent="1"/>
      <protection/>
    </xf>
    <xf numFmtId="37" fontId="21" fillId="9" borderId="26" xfId="0" applyNumberFormat="1" applyFont="1" applyFill="1" applyBorder="1" applyAlignment="1" applyProtection="1">
      <alignment horizontal="center" vertical="center"/>
      <protection/>
    </xf>
    <xf numFmtId="37" fontId="21" fillId="9" borderId="49" xfId="0" applyNumberFormat="1" applyFont="1" applyFill="1" applyBorder="1" applyAlignment="1" applyProtection="1">
      <alignment horizontal="center" vertical="center"/>
      <protection/>
    </xf>
    <xf numFmtId="37" fontId="21" fillId="9" borderId="34" xfId="0" applyNumberFormat="1" applyFont="1" applyFill="1" applyBorder="1" applyAlignment="1" applyProtection="1">
      <alignment horizontal="center" vertical="center"/>
      <protection/>
    </xf>
    <xf numFmtId="37" fontId="21" fillId="9" borderId="33" xfId="0" applyNumberFormat="1" applyFont="1" applyFill="1" applyBorder="1" applyAlignment="1" applyProtection="1">
      <alignment horizontal="center" vertical="center"/>
      <protection/>
    </xf>
    <xf numFmtId="1" fontId="20" fillId="9" borderId="26" xfId="0" applyNumberFormat="1" applyFont="1" applyFill="1" applyBorder="1" applyAlignment="1" applyProtection="1">
      <alignment horizontal="center" vertical="center"/>
      <protection/>
    </xf>
    <xf numFmtId="1" fontId="21" fillId="9" borderId="27" xfId="0" applyNumberFormat="1" applyFont="1" applyFill="1" applyBorder="1" applyAlignment="1" applyProtection="1">
      <alignment horizontal="center" vertical="center"/>
      <protection/>
    </xf>
    <xf numFmtId="1" fontId="7" fillId="9" borderId="28" xfId="0" applyNumberFormat="1" applyFont="1" applyFill="1" applyBorder="1" applyAlignment="1" applyProtection="1">
      <alignment horizontal="center" vertical="center"/>
      <protection/>
    </xf>
    <xf numFmtId="1" fontId="7" fillId="9" borderId="29" xfId="0" applyNumberFormat="1" applyFont="1" applyFill="1" applyBorder="1" applyAlignment="1" applyProtection="1">
      <alignment horizontal="center" vertical="center"/>
      <protection/>
    </xf>
    <xf numFmtId="1" fontId="7" fillId="9" borderId="30" xfId="0" applyNumberFormat="1" applyFont="1" applyFill="1" applyBorder="1" applyAlignment="1" applyProtection="1">
      <alignment horizontal="center" vertical="center"/>
      <protection/>
    </xf>
    <xf numFmtId="1" fontId="7" fillId="9" borderId="3" xfId="0" applyNumberFormat="1" applyFont="1" applyFill="1" applyBorder="1" applyAlignment="1" applyProtection="1">
      <alignment horizontal="center" vertical="center"/>
      <protection/>
    </xf>
    <xf numFmtId="1" fontId="7" fillId="9" borderId="1" xfId="0" applyNumberFormat="1" applyFont="1" applyFill="1" applyBorder="1" applyAlignment="1" applyProtection="1">
      <alignment horizontal="center" vertical="center"/>
      <protection/>
    </xf>
    <xf numFmtId="1" fontId="7" fillId="9" borderId="44" xfId="0" applyNumberFormat="1" applyFont="1" applyFill="1" applyBorder="1" applyAlignment="1" applyProtection="1">
      <alignment horizontal="center" vertical="center"/>
      <protection/>
    </xf>
    <xf numFmtId="1" fontId="12" fillId="2" borderId="35" xfId="0" applyNumberFormat="1" applyFont="1" applyFill="1" applyBorder="1" applyAlignment="1" applyProtection="1">
      <alignment horizontal="left" vertical="center" indent="1"/>
      <protection/>
    </xf>
    <xf numFmtId="1" fontId="12" fillId="2" borderId="36" xfId="0" applyNumberFormat="1" applyFont="1" applyFill="1" applyBorder="1" applyAlignment="1" applyProtection="1">
      <alignment horizontal="left" vertical="center" indent="1"/>
      <protection/>
    </xf>
    <xf numFmtId="1" fontId="12" fillId="2" borderId="37" xfId="0" applyNumberFormat="1" applyFont="1" applyFill="1" applyBorder="1" applyAlignment="1" applyProtection="1">
      <alignment horizontal="left" vertical="center" inden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896600" cy="352425"/>
    <xdr:sp>
      <xdr:nvSpPr>
        <xdr:cNvPr id="2" name="TextBox 3"/>
        <xdr:cNvSpPr txBox="1">
          <a:spLocks noChangeArrowheads="1"/>
        </xdr:cNvSpPr>
      </xdr:nvSpPr>
      <xdr:spPr>
        <a:xfrm>
          <a:off x="95250" y="66675"/>
          <a:ext cx="10896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平成15年4月～6月の概況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zoomScale="55" zoomScaleNormal="55" zoomScaleSheetLayoutView="55" workbookViewId="0" topLeftCell="B1">
      <selection activeCell="E4" sqref="E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68" t="s">
        <v>42</v>
      </c>
      <c r="I3" s="168"/>
    </row>
    <row r="4" spans="1:9" ht="33" customHeight="1" thickBot="1">
      <c r="A4" s="167" t="s">
        <v>40</v>
      </c>
      <c r="B4" s="167"/>
      <c r="C4" s="167"/>
      <c r="D4" s="3"/>
      <c r="E4" s="3"/>
      <c r="F4" s="3"/>
      <c r="G4" s="3"/>
      <c r="H4" s="3"/>
      <c r="I4" s="3"/>
    </row>
    <row r="5" spans="1:10" ht="30" customHeight="1">
      <c r="A5" s="183" t="s">
        <v>3</v>
      </c>
      <c r="B5" s="184"/>
      <c r="C5" s="185"/>
      <c r="D5" s="177" t="s">
        <v>41</v>
      </c>
      <c r="E5" s="178"/>
      <c r="F5" s="179"/>
      <c r="G5" s="177" t="s">
        <v>2</v>
      </c>
      <c r="H5" s="178"/>
      <c r="I5" s="179"/>
      <c r="J5" s="4"/>
    </row>
    <row r="6" spans="1:12" ht="30" customHeight="1" thickBot="1">
      <c r="A6" s="186"/>
      <c r="B6" s="187"/>
      <c r="C6" s="188"/>
      <c r="D6" s="21" t="s">
        <v>4</v>
      </c>
      <c r="E6" s="22" t="s">
        <v>5</v>
      </c>
      <c r="F6" s="23" t="s">
        <v>6</v>
      </c>
      <c r="G6" s="21" t="s">
        <v>4</v>
      </c>
      <c r="H6" s="22" t="s">
        <v>5</v>
      </c>
      <c r="I6" s="24" t="s">
        <v>6</v>
      </c>
      <c r="J6" s="7"/>
      <c r="K6" s="6"/>
      <c r="L6" s="6"/>
    </row>
    <row r="7" spans="1:12" ht="24.75" customHeight="1" thickBot="1">
      <c r="A7" s="189" t="s">
        <v>20</v>
      </c>
      <c r="B7" s="190"/>
      <c r="C7" s="191"/>
      <c r="D7" s="28">
        <v>193939</v>
      </c>
      <c r="E7" s="34">
        <v>215217</v>
      </c>
      <c r="F7" s="34">
        <f>D7+E7</f>
        <v>409156</v>
      </c>
      <c r="G7" s="61">
        <v>52.17958652159408</v>
      </c>
      <c r="H7" s="33">
        <v>59.6337469312659</v>
      </c>
      <c r="I7" s="30">
        <v>55.8518320333509</v>
      </c>
      <c r="J7" s="5"/>
      <c r="K7" s="9"/>
      <c r="L7" s="8"/>
    </row>
    <row r="8" spans="1:12" ht="24.75" customHeight="1">
      <c r="A8" s="169" t="s">
        <v>19</v>
      </c>
      <c r="B8" s="172" t="s">
        <v>21</v>
      </c>
      <c r="C8" s="173"/>
      <c r="D8" s="60">
        <v>623480</v>
      </c>
      <c r="E8" s="39">
        <v>365779</v>
      </c>
      <c r="F8" s="39">
        <f aca="true" t="shared" si="0" ref="F8:F26">D8+E8</f>
        <v>989259</v>
      </c>
      <c r="G8" s="62">
        <v>117.45114365479748</v>
      </c>
      <c r="H8" s="38">
        <v>102.25002096553266</v>
      </c>
      <c r="I8" s="40">
        <v>111.33132711811761</v>
      </c>
      <c r="J8" s="5"/>
      <c r="K8" s="9"/>
      <c r="L8" s="8"/>
    </row>
    <row r="9" spans="1:12" ht="24.75" customHeight="1">
      <c r="A9" s="170"/>
      <c r="B9" s="174" t="s">
        <v>22</v>
      </c>
      <c r="C9" s="175"/>
      <c r="D9" s="60">
        <v>82877</v>
      </c>
      <c r="E9" s="39">
        <v>22571</v>
      </c>
      <c r="F9" s="39">
        <f t="shared" si="0"/>
        <v>105448</v>
      </c>
      <c r="G9" s="62">
        <v>154.55783074111372</v>
      </c>
      <c r="H9" s="38">
        <v>121.56514245704746</v>
      </c>
      <c r="I9" s="40">
        <v>146.07211625039827</v>
      </c>
      <c r="J9" s="5"/>
      <c r="K9" s="9"/>
      <c r="L9" s="8"/>
    </row>
    <row r="10" spans="1:12" ht="24.75" customHeight="1">
      <c r="A10" s="170"/>
      <c r="B10" s="174" t="s">
        <v>23</v>
      </c>
      <c r="C10" s="175"/>
      <c r="D10" s="60">
        <v>82877</v>
      </c>
      <c r="E10" s="39">
        <v>22571</v>
      </c>
      <c r="F10" s="39">
        <f t="shared" si="0"/>
        <v>105448</v>
      </c>
      <c r="G10" s="62">
        <v>154.55783074111372</v>
      </c>
      <c r="H10" s="38">
        <v>121.56514245704746</v>
      </c>
      <c r="I10" s="40">
        <v>146.07211625039827</v>
      </c>
      <c r="J10" s="5"/>
      <c r="K10" s="9"/>
      <c r="L10" s="8"/>
    </row>
    <row r="11" spans="1:12" ht="24.75" customHeight="1">
      <c r="A11" s="171"/>
      <c r="B11" s="174" t="s">
        <v>24</v>
      </c>
      <c r="C11" s="175"/>
      <c r="D11" s="60">
        <v>623480</v>
      </c>
      <c r="E11" s="39">
        <v>365779</v>
      </c>
      <c r="F11" s="39">
        <f t="shared" si="0"/>
        <v>989259</v>
      </c>
      <c r="G11" s="62">
        <v>117.45114365479748</v>
      </c>
      <c r="H11" s="38">
        <v>102.25002096553266</v>
      </c>
      <c r="I11" s="40">
        <v>111.33132711811761</v>
      </c>
      <c r="J11" s="5"/>
      <c r="K11" s="9"/>
      <c r="L11" s="8"/>
    </row>
    <row r="12" spans="1:12" ht="24.75" customHeight="1">
      <c r="A12" s="174" t="s">
        <v>25</v>
      </c>
      <c r="B12" s="176"/>
      <c r="C12" s="175"/>
      <c r="D12" s="60">
        <v>18906</v>
      </c>
      <c r="E12" s="39">
        <v>47991</v>
      </c>
      <c r="F12" s="39">
        <f t="shared" si="0"/>
        <v>66897</v>
      </c>
      <c r="G12" s="62">
        <v>88.07416379390665</v>
      </c>
      <c r="H12" s="38">
        <v>102.44417879861673</v>
      </c>
      <c r="I12" s="40">
        <v>97.92862161845649</v>
      </c>
      <c r="J12" s="5"/>
      <c r="K12" s="9"/>
      <c r="L12" s="8"/>
    </row>
    <row r="13" spans="1:12" ht="24.75" customHeight="1">
      <c r="A13" s="174" t="s">
        <v>26</v>
      </c>
      <c r="B13" s="176"/>
      <c r="C13" s="175"/>
      <c r="D13" s="60">
        <v>2537320</v>
      </c>
      <c r="E13" s="39">
        <v>944663</v>
      </c>
      <c r="F13" s="39">
        <f t="shared" si="0"/>
        <v>3481983</v>
      </c>
      <c r="G13" s="62">
        <v>109.47959953728375</v>
      </c>
      <c r="H13" s="38">
        <v>100.38169277344642</v>
      </c>
      <c r="I13" s="40">
        <v>106.85223203189011</v>
      </c>
      <c r="J13" s="5"/>
      <c r="K13" s="9"/>
      <c r="L13" s="8"/>
    </row>
    <row r="14" spans="1:12" ht="24.75" customHeight="1">
      <c r="A14" s="174" t="s">
        <v>27</v>
      </c>
      <c r="B14" s="176"/>
      <c r="C14" s="175"/>
      <c r="D14" s="60">
        <v>2534404</v>
      </c>
      <c r="E14" s="39">
        <v>1046216</v>
      </c>
      <c r="F14" s="39">
        <f t="shared" si="0"/>
        <v>3580620</v>
      </c>
      <c r="G14" s="62">
        <v>91.25213691831536</v>
      </c>
      <c r="H14" s="38">
        <v>89.68547129585895</v>
      </c>
      <c r="I14" s="40">
        <v>90.78874404365422</v>
      </c>
      <c r="J14" s="5"/>
      <c r="K14" s="9"/>
      <c r="L14" s="8"/>
    </row>
    <row r="15" spans="1:12" ht="24.75" customHeight="1">
      <c r="A15" s="174" t="s">
        <v>28</v>
      </c>
      <c r="B15" s="176"/>
      <c r="C15" s="175"/>
      <c r="D15" s="60">
        <v>109095</v>
      </c>
      <c r="E15" s="39">
        <v>42097</v>
      </c>
      <c r="F15" s="39">
        <f t="shared" si="0"/>
        <v>151192</v>
      </c>
      <c r="G15" s="62">
        <v>107.44888311074341</v>
      </c>
      <c r="H15" s="38">
        <v>86.93596018420997</v>
      </c>
      <c r="I15" s="40">
        <v>100.82491414090894</v>
      </c>
      <c r="J15" s="5"/>
      <c r="K15" s="9"/>
      <c r="L15" s="8"/>
    </row>
    <row r="16" spans="1:12" ht="24.75" customHeight="1">
      <c r="A16" s="174" t="s">
        <v>29</v>
      </c>
      <c r="B16" s="176"/>
      <c r="C16" s="175"/>
      <c r="D16" s="60">
        <v>65337</v>
      </c>
      <c r="E16" s="39">
        <v>31280</v>
      </c>
      <c r="F16" s="39">
        <f t="shared" si="0"/>
        <v>96617</v>
      </c>
      <c r="G16" s="62">
        <v>87.33958934873276</v>
      </c>
      <c r="H16" s="38">
        <v>67.15328467153284</v>
      </c>
      <c r="I16" s="40">
        <v>79.59353478103273</v>
      </c>
      <c r="J16" s="5"/>
      <c r="K16" s="9"/>
      <c r="L16" s="8"/>
    </row>
    <row r="17" spans="1:12" ht="24.75" customHeight="1" thickBot="1">
      <c r="A17" s="180" t="s">
        <v>30</v>
      </c>
      <c r="B17" s="181"/>
      <c r="C17" s="182"/>
      <c r="D17" s="28">
        <v>-58401</v>
      </c>
      <c r="E17" s="34">
        <v>58401</v>
      </c>
      <c r="F17" s="34">
        <f t="shared" si="0"/>
        <v>0</v>
      </c>
      <c r="G17" s="61"/>
      <c r="H17" s="33"/>
      <c r="I17" s="30"/>
      <c r="J17" s="5"/>
      <c r="K17" s="9"/>
      <c r="L17" s="8"/>
    </row>
    <row r="18" spans="1:12" ht="24.75" customHeight="1" thickBot="1">
      <c r="A18" s="189" t="s">
        <v>31</v>
      </c>
      <c r="B18" s="190"/>
      <c r="C18" s="191"/>
      <c r="D18" s="73">
        <v>5830141</v>
      </c>
      <c r="E18" s="74">
        <v>2536427</v>
      </c>
      <c r="F18" s="74">
        <f t="shared" si="0"/>
        <v>8366568</v>
      </c>
      <c r="G18" s="75">
        <v>101.15378456083577</v>
      </c>
      <c r="H18" s="76">
        <v>95.09774184634777</v>
      </c>
      <c r="I18" s="77">
        <v>99.23789145065368</v>
      </c>
      <c r="J18" s="4"/>
      <c r="K18" s="8"/>
      <c r="L18" s="8"/>
    </row>
    <row r="19" spans="1:12" ht="24.75" customHeight="1">
      <c r="A19" s="172" t="s">
        <v>32</v>
      </c>
      <c r="B19" s="195"/>
      <c r="C19" s="173"/>
      <c r="D19" s="60">
        <v>3019873</v>
      </c>
      <c r="E19" s="39">
        <v>1497932</v>
      </c>
      <c r="F19" s="39">
        <f t="shared" si="0"/>
        <v>4517805</v>
      </c>
      <c r="G19" s="62">
        <v>106.01624525980932</v>
      </c>
      <c r="H19" s="38">
        <v>87.7847937668476</v>
      </c>
      <c r="I19" s="40">
        <v>99.18578355870426</v>
      </c>
      <c r="J19" s="5"/>
      <c r="K19" s="9"/>
      <c r="L19" s="8"/>
    </row>
    <row r="20" spans="1:12" ht="24.75" customHeight="1">
      <c r="A20" s="174" t="s">
        <v>33</v>
      </c>
      <c r="B20" s="176"/>
      <c r="C20" s="175"/>
      <c r="D20" s="60">
        <v>2498529</v>
      </c>
      <c r="E20" s="39">
        <v>1022038</v>
      </c>
      <c r="F20" s="39">
        <f t="shared" si="0"/>
        <v>3520567</v>
      </c>
      <c r="G20" s="62">
        <v>89.94428450935126</v>
      </c>
      <c r="H20" s="38">
        <v>87.26514211650232</v>
      </c>
      <c r="I20" s="40">
        <v>89.14971955280384</v>
      </c>
      <c r="J20" s="5"/>
      <c r="K20" s="9"/>
      <c r="L20" s="8"/>
    </row>
    <row r="21" spans="1:12" ht="24.75" customHeight="1">
      <c r="A21" s="174" t="s">
        <v>34</v>
      </c>
      <c r="B21" s="176"/>
      <c r="C21" s="175"/>
      <c r="D21" s="60">
        <v>89004</v>
      </c>
      <c r="E21" s="39">
        <v>55527</v>
      </c>
      <c r="F21" s="39">
        <f t="shared" si="0"/>
        <v>144531</v>
      </c>
      <c r="G21" s="62">
        <v>101.30668366417774</v>
      </c>
      <c r="H21" s="38">
        <v>101.36548677412878</v>
      </c>
      <c r="I21" s="40">
        <v>101.32926701020087</v>
      </c>
      <c r="J21" s="5"/>
      <c r="K21" s="9"/>
      <c r="L21" s="8"/>
    </row>
    <row r="22" spans="1:12" ht="24.75" customHeight="1">
      <c r="A22" s="174" t="s">
        <v>35</v>
      </c>
      <c r="B22" s="176"/>
      <c r="C22" s="175"/>
      <c r="D22" s="60">
        <v>0</v>
      </c>
      <c r="E22" s="39">
        <v>532</v>
      </c>
      <c r="F22" s="39">
        <f t="shared" si="0"/>
        <v>532</v>
      </c>
      <c r="G22" s="62" t="s">
        <v>87</v>
      </c>
      <c r="H22" s="38" t="s">
        <v>87</v>
      </c>
      <c r="I22" s="40" t="s">
        <v>87</v>
      </c>
      <c r="J22" s="5"/>
      <c r="K22" s="9"/>
      <c r="L22" s="8"/>
    </row>
    <row r="23" spans="1:12" ht="24.75" customHeight="1" thickBot="1">
      <c r="A23" s="180" t="s">
        <v>36</v>
      </c>
      <c r="B23" s="181"/>
      <c r="C23" s="182"/>
      <c r="D23" s="28">
        <v>27237</v>
      </c>
      <c r="E23" s="34">
        <v>6041</v>
      </c>
      <c r="F23" s="34">
        <f t="shared" si="0"/>
        <v>33278</v>
      </c>
      <c r="G23" s="61"/>
      <c r="H23" s="33"/>
      <c r="I23" s="30"/>
      <c r="J23" s="5"/>
      <c r="K23" s="9"/>
      <c r="L23" s="8"/>
    </row>
    <row r="24" spans="1:12" ht="24.75" customHeight="1" thickBot="1">
      <c r="A24" s="189" t="s">
        <v>37</v>
      </c>
      <c r="B24" s="190"/>
      <c r="C24" s="191"/>
      <c r="D24" s="73">
        <f>SUM(D19:D23)</f>
        <v>5634643</v>
      </c>
      <c r="E24" s="74">
        <f>SUM(E19:E23)</f>
        <v>2582070</v>
      </c>
      <c r="F24" s="74">
        <f t="shared" si="0"/>
        <v>8216713</v>
      </c>
      <c r="G24" s="75">
        <v>98.57271313435604</v>
      </c>
      <c r="H24" s="76">
        <v>87.20719929614688</v>
      </c>
      <c r="I24" s="77">
        <v>94.69450246770946</v>
      </c>
      <c r="J24" s="4"/>
      <c r="K24" s="8"/>
      <c r="L24" s="8"/>
    </row>
    <row r="25" spans="1:12" ht="24.75" customHeight="1" thickBot="1">
      <c r="A25" s="189" t="s">
        <v>38</v>
      </c>
      <c r="B25" s="190"/>
      <c r="C25" s="191"/>
      <c r="D25" s="28">
        <v>126742</v>
      </c>
      <c r="E25" s="34">
        <v>-81550</v>
      </c>
      <c r="F25" s="34">
        <f t="shared" si="0"/>
        <v>45192</v>
      </c>
      <c r="G25" s="61"/>
      <c r="H25" s="33"/>
      <c r="I25" s="30"/>
      <c r="J25" s="5"/>
      <c r="K25" s="9"/>
      <c r="L25" s="8"/>
    </row>
    <row r="26" spans="1:12" ht="24.75" customHeight="1" thickBot="1">
      <c r="A26" s="189" t="s">
        <v>39</v>
      </c>
      <c r="B26" s="190"/>
      <c r="C26" s="191"/>
      <c r="D26" s="73">
        <v>262695</v>
      </c>
      <c r="E26" s="74">
        <v>251124</v>
      </c>
      <c r="F26" s="74">
        <f t="shared" si="0"/>
        <v>513819</v>
      </c>
      <c r="G26" s="75">
        <v>96.88322896151888</v>
      </c>
      <c r="H26" s="76">
        <v>112.61670926947396</v>
      </c>
      <c r="I26" s="77">
        <v>103.98331633396474</v>
      </c>
      <c r="J26" s="5"/>
      <c r="K26" s="9"/>
      <c r="L26" s="8"/>
    </row>
    <row r="27" spans="4:11" ht="21.75" customHeight="1">
      <c r="D27" s="10"/>
      <c r="E27" s="10"/>
      <c r="F27" s="10"/>
      <c r="J27" s="9"/>
      <c r="K27" s="9"/>
    </row>
    <row r="28" spans="4:11" ht="21.75" customHeight="1">
      <c r="D28" s="10"/>
      <c r="E28" s="10"/>
      <c r="F28" s="10"/>
      <c r="J28" s="9"/>
      <c r="K28" s="9"/>
    </row>
    <row r="29" spans="1:11" s="49" customFormat="1" ht="34.5" customHeight="1" thickBot="1">
      <c r="A29" s="44" t="s">
        <v>43</v>
      </c>
      <c r="B29" s="45"/>
      <c r="C29" s="45"/>
      <c r="D29" s="46"/>
      <c r="E29" s="46"/>
      <c r="F29" s="46"/>
      <c r="G29" s="47"/>
      <c r="H29" s="141" t="s">
        <v>92</v>
      </c>
      <c r="I29" s="142"/>
      <c r="J29" s="48"/>
      <c r="K29" s="48"/>
    </row>
    <row r="30" spans="1:11" ht="30" customHeight="1">
      <c r="A30" s="202" t="s">
        <v>12</v>
      </c>
      <c r="B30" s="203"/>
      <c r="C30" s="204"/>
      <c r="D30" s="196" t="s">
        <v>51</v>
      </c>
      <c r="E30" s="197"/>
      <c r="F30" s="198" t="s">
        <v>52</v>
      </c>
      <c r="G30" s="199"/>
      <c r="H30" s="200" t="s">
        <v>53</v>
      </c>
      <c r="I30" s="201"/>
      <c r="J30" s="5"/>
      <c r="K30" s="9"/>
    </row>
    <row r="31" spans="1:12" ht="30" customHeight="1" thickBot="1">
      <c r="A31" s="205"/>
      <c r="B31" s="206"/>
      <c r="C31" s="207"/>
      <c r="D31" s="25" t="s">
        <v>54</v>
      </c>
      <c r="E31" s="26" t="s">
        <v>55</v>
      </c>
      <c r="F31" s="27" t="s">
        <v>54</v>
      </c>
      <c r="G31" s="27" t="s">
        <v>55</v>
      </c>
      <c r="H31" s="25" t="s">
        <v>54</v>
      </c>
      <c r="I31" s="43" t="s">
        <v>55</v>
      </c>
      <c r="J31" s="7"/>
      <c r="K31" s="6"/>
      <c r="L31" s="6"/>
    </row>
    <row r="32" spans="1:11" ht="24.75" customHeight="1" thickBot="1">
      <c r="A32" s="113" t="s">
        <v>44</v>
      </c>
      <c r="B32" s="114"/>
      <c r="C32" s="115"/>
      <c r="D32" s="70"/>
      <c r="E32" s="71"/>
      <c r="F32" s="71"/>
      <c r="G32" s="72"/>
      <c r="H32" s="31">
        <v>56477.746</v>
      </c>
      <c r="I32" s="30">
        <v>110.91901881456458</v>
      </c>
      <c r="J32" s="5"/>
      <c r="K32" s="9"/>
    </row>
    <row r="33" spans="1:12" ht="24.75" customHeight="1" thickBot="1">
      <c r="A33" s="113" t="s">
        <v>56</v>
      </c>
      <c r="B33" s="114"/>
      <c r="C33" s="115"/>
      <c r="D33" s="31">
        <v>692428</v>
      </c>
      <c r="E33" s="32">
        <v>115.20766156538984</v>
      </c>
      <c r="F33" s="29">
        <v>996671</v>
      </c>
      <c r="G33" s="33">
        <v>105.20354157914404</v>
      </c>
      <c r="H33" s="28">
        <v>1689099</v>
      </c>
      <c r="I33" s="30">
        <v>109.08673469387755</v>
      </c>
      <c r="J33" s="5"/>
      <c r="K33" s="9"/>
      <c r="L33" s="8"/>
    </row>
    <row r="34" spans="1:12" ht="24.75" customHeight="1">
      <c r="A34" s="192" t="s">
        <v>45</v>
      </c>
      <c r="B34" s="125" t="s">
        <v>46</v>
      </c>
      <c r="C34" s="127"/>
      <c r="D34" s="35">
        <v>34742</v>
      </c>
      <c r="E34" s="36">
        <v>111.19930864513651</v>
      </c>
      <c r="F34" s="37">
        <v>286501</v>
      </c>
      <c r="G34" s="38">
        <v>104.24814246104808</v>
      </c>
      <c r="H34" s="60">
        <v>321243</v>
      </c>
      <c r="I34" s="40">
        <v>104.95770561540046</v>
      </c>
      <c r="J34" s="5"/>
      <c r="K34" s="9"/>
      <c r="L34" s="8"/>
    </row>
    <row r="35" spans="1:12" ht="24.75" customHeight="1">
      <c r="A35" s="193"/>
      <c r="B35" s="128" t="s">
        <v>47</v>
      </c>
      <c r="C35" s="130"/>
      <c r="D35" s="35"/>
      <c r="E35" s="36" t="s">
        <v>87</v>
      </c>
      <c r="F35" s="37">
        <v>135384</v>
      </c>
      <c r="G35" s="38">
        <v>101.09545464728154</v>
      </c>
      <c r="H35" s="60">
        <v>135384</v>
      </c>
      <c r="I35" s="40">
        <v>101.09545464728154</v>
      </c>
      <c r="J35" s="5"/>
      <c r="K35" s="9"/>
      <c r="L35" s="8"/>
    </row>
    <row r="36" spans="1:12" ht="24.75" customHeight="1">
      <c r="A36" s="193"/>
      <c r="B36" s="128" t="s">
        <v>48</v>
      </c>
      <c r="C36" s="130"/>
      <c r="D36" s="35">
        <v>34206</v>
      </c>
      <c r="E36" s="36">
        <v>87.84057933797284</v>
      </c>
      <c r="F36" s="37">
        <v>209007</v>
      </c>
      <c r="G36" s="38">
        <v>115.53667475580566</v>
      </c>
      <c r="H36" s="60">
        <v>243213</v>
      </c>
      <c r="I36" s="40">
        <v>110.63081667743198</v>
      </c>
      <c r="J36" s="5"/>
      <c r="K36" s="9"/>
      <c r="L36" s="8"/>
    </row>
    <row r="37" spans="1:12" ht="24.75" customHeight="1" thickBot="1">
      <c r="A37" s="194"/>
      <c r="B37" s="131" t="s">
        <v>14</v>
      </c>
      <c r="C37" s="133"/>
      <c r="D37" s="28">
        <v>68948</v>
      </c>
      <c r="E37" s="32">
        <v>98.238914852388</v>
      </c>
      <c r="F37" s="34">
        <v>630892</v>
      </c>
      <c r="G37" s="33">
        <v>106.9954073983624</v>
      </c>
      <c r="H37" s="28">
        <v>699840</v>
      </c>
      <c r="I37" s="30">
        <v>106.0640045587638</v>
      </c>
      <c r="J37" s="4"/>
      <c r="K37" s="8"/>
      <c r="L37" s="8"/>
    </row>
    <row r="38" spans="1:15" ht="24.75" customHeight="1" thickBot="1">
      <c r="A38" s="113" t="s">
        <v>49</v>
      </c>
      <c r="B38" s="114"/>
      <c r="C38" s="115"/>
      <c r="D38" s="78">
        <v>623480</v>
      </c>
      <c r="E38" s="79">
        <v>117.45114365479748</v>
      </c>
      <c r="F38" s="80">
        <v>365779</v>
      </c>
      <c r="G38" s="81">
        <v>102.25002096553266</v>
      </c>
      <c r="H38" s="78">
        <v>989259</v>
      </c>
      <c r="I38" s="82">
        <v>111.33132711811761</v>
      </c>
      <c r="J38" s="5"/>
      <c r="K38" s="9"/>
      <c r="L38" s="8"/>
      <c r="O38" s="6"/>
    </row>
    <row r="39" spans="1:15" ht="24.75" customHeight="1" thickBot="1">
      <c r="A39" s="113" t="s">
        <v>50</v>
      </c>
      <c r="B39" s="114"/>
      <c r="C39" s="115"/>
      <c r="D39" s="41">
        <v>2.1229600770540666</v>
      </c>
      <c r="E39" s="32">
        <v>105.8890936018406</v>
      </c>
      <c r="F39" s="42">
        <v>1.116640611464668</v>
      </c>
      <c r="G39" s="33">
        <v>92.1843900697275</v>
      </c>
      <c r="H39" s="41">
        <v>3.2396006885187347</v>
      </c>
      <c r="I39" s="30">
        <v>100.72751760868942</v>
      </c>
      <c r="J39" s="12"/>
      <c r="K39" s="13"/>
      <c r="L39" s="9"/>
      <c r="O39" s="8"/>
    </row>
    <row r="40" spans="4:11" ht="21.75" customHeight="1">
      <c r="D40" s="10"/>
      <c r="E40" s="14"/>
      <c r="F40" s="10"/>
      <c r="J40" s="9"/>
      <c r="K40" s="9"/>
    </row>
    <row r="41" spans="1:11" ht="35.25" customHeight="1" thickBot="1">
      <c r="A41" s="50" t="s">
        <v>57</v>
      </c>
      <c r="B41" s="3"/>
      <c r="C41" s="3"/>
      <c r="D41" s="11"/>
      <c r="E41" s="15"/>
      <c r="F41" s="11"/>
      <c r="G41" s="3"/>
      <c r="H41" s="141" t="s">
        <v>92</v>
      </c>
      <c r="I41" s="142"/>
      <c r="J41" s="9"/>
      <c r="K41" s="9"/>
    </row>
    <row r="42" spans="1:11" ht="30" customHeight="1">
      <c r="A42" s="161" t="s">
        <v>58</v>
      </c>
      <c r="B42" s="162"/>
      <c r="C42" s="163"/>
      <c r="D42" s="159" t="s">
        <v>13</v>
      </c>
      <c r="E42" s="158"/>
      <c r="F42" s="157" t="s">
        <v>59</v>
      </c>
      <c r="G42" s="158"/>
      <c r="H42" s="159" t="s">
        <v>60</v>
      </c>
      <c r="I42" s="160"/>
      <c r="J42" s="5"/>
      <c r="K42" s="9"/>
    </row>
    <row r="43" spans="1:10" ht="30" customHeight="1" thickBot="1">
      <c r="A43" s="164"/>
      <c r="B43" s="165"/>
      <c r="C43" s="166"/>
      <c r="D43" s="16" t="s">
        <v>16</v>
      </c>
      <c r="E43" s="17" t="s">
        <v>77</v>
      </c>
      <c r="F43" s="17" t="s">
        <v>16</v>
      </c>
      <c r="G43" s="17" t="s">
        <v>78</v>
      </c>
      <c r="H43" s="16" t="s">
        <v>16</v>
      </c>
      <c r="I43" s="18" t="s">
        <v>77</v>
      </c>
      <c r="J43" s="4"/>
    </row>
    <row r="44" spans="1:12" ht="24.75" customHeight="1">
      <c r="A44" s="154" t="s">
        <v>64</v>
      </c>
      <c r="B44" s="155"/>
      <c r="C44" s="156"/>
      <c r="D44" s="35">
        <v>835977</v>
      </c>
      <c r="E44" s="36">
        <v>92.91379452149191</v>
      </c>
      <c r="F44" s="37">
        <v>118551</v>
      </c>
      <c r="G44" s="38">
        <v>52.84363675265108</v>
      </c>
      <c r="H44" s="60">
        <v>954528</v>
      </c>
      <c r="I44" s="40">
        <v>84.91660268825001</v>
      </c>
      <c r="J44" s="5"/>
      <c r="K44" s="9"/>
      <c r="L44" s="8"/>
    </row>
    <row r="45" spans="1:12" ht="24.75" customHeight="1">
      <c r="A45" s="148" t="s">
        <v>65</v>
      </c>
      <c r="B45" s="149"/>
      <c r="C45" s="150"/>
      <c r="D45" s="35">
        <v>149541</v>
      </c>
      <c r="E45" s="36">
        <v>155.87254268381662</v>
      </c>
      <c r="F45" s="37">
        <v>43955</v>
      </c>
      <c r="G45" s="38">
        <v>123.70887394106556</v>
      </c>
      <c r="H45" s="60">
        <v>193496</v>
      </c>
      <c r="I45" s="40">
        <v>147.17994356083943</v>
      </c>
      <c r="J45" s="5"/>
      <c r="K45" s="9"/>
      <c r="L45" s="8"/>
    </row>
    <row r="46" spans="1:12" ht="24.75" customHeight="1">
      <c r="A46" s="148" t="s">
        <v>66</v>
      </c>
      <c r="B46" s="149"/>
      <c r="C46" s="150"/>
      <c r="D46" s="35">
        <v>274116</v>
      </c>
      <c r="E46" s="36">
        <v>90.00837314682559</v>
      </c>
      <c r="F46" s="37">
        <v>58390</v>
      </c>
      <c r="G46" s="38">
        <v>49.958075942435705</v>
      </c>
      <c r="H46" s="60">
        <v>332506</v>
      </c>
      <c r="I46" s="40">
        <v>78.90077190850998</v>
      </c>
      <c r="J46" s="5"/>
      <c r="K46" s="9"/>
      <c r="L46" s="8"/>
    </row>
    <row r="47" spans="1:12" ht="24.75" customHeight="1">
      <c r="A47" s="148" t="s">
        <v>67</v>
      </c>
      <c r="B47" s="149"/>
      <c r="C47" s="150"/>
      <c r="D47" s="35">
        <v>207870</v>
      </c>
      <c r="E47" s="36">
        <v>109.96492675881989</v>
      </c>
      <c r="F47" s="37">
        <v>70230</v>
      </c>
      <c r="G47" s="38">
        <v>169.66226989418755</v>
      </c>
      <c r="H47" s="60">
        <v>278100</v>
      </c>
      <c r="I47" s="40">
        <v>120.68898175995</v>
      </c>
      <c r="J47" s="5"/>
      <c r="K47" s="9"/>
      <c r="L47" s="8"/>
    </row>
    <row r="48" spans="1:12" ht="24.75" customHeight="1">
      <c r="A48" s="148" t="s">
        <v>68</v>
      </c>
      <c r="B48" s="149"/>
      <c r="C48" s="150"/>
      <c r="D48" s="35">
        <v>583293</v>
      </c>
      <c r="E48" s="36">
        <v>110.88946470904713</v>
      </c>
      <c r="F48" s="37">
        <v>367681</v>
      </c>
      <c r="G48" s="38">
        <v>115.69098809677389</v>
      </c>
      <c r="H48" s="60">
        <v>950974</v>
      </c>
      <c r="I48" s="40">
        <v>112.69787847257611</v>
      </c>
      <c r="J48" s="5"/>
      <c r="K48" s="9"/>
      <c r="L48" s="8"/>
    </row>
    <row r="49" spans="1:12" ht="24.75" customHeight="1">
      <c r="A49" s="148" t="s">
        <v>69</v>
      </c>
      <c r="B49" s="149"/>
      <c r="C49" s="150"/>
      <c r="D49" s="35"/>
      <c r="E49" s="36">
        <v>0</v>
      </c>
      <c r="F49" s="37"/>
      <c r="G49" s="38" t="s">
        <v>87</v>
      </c>
      <c r="H49" s="60">
        <v>0</v>
      </c>
      <c r="I49" s="40">
        <v>0</v>
      </c>
      <c r="J49" s="5"/>
      <c r="K49" s="9"/>
      <c r="L49" s="8"/>
    </row>
    <row r="50" spans="1:12" ht="24.75" customHeight="1">
      <c r="A50" s="148" t="s">
        <v>70</v>
      </c>
      <c r="B50" s="149"/>
      <c r="C50" s="150"/>
      <c r="D50" s="35">
        <v>21486</v>
      </c>
      <c r="E50" s="36">
        <v>148.733213346255</v>
      </c>
      <c r="F50" s="37">
        <v>20828</v>
      </c>
      <c r="G50" s="38">
        <v>146.94511076619162</v>
      </c>
      <c r="H50" s="60">
        <v>42314</v>
      </c>
      <c r="I50" s="40">
        <v>147.84765897973443</v>
      </c>
      <c r="J50" s="5"/>
      <c r="K50" s="9"/>
      <c r="L50" s="8"/>
    </row>
    <row r="51" spans="1:12" ht="24.75" customHeight="1" thickBot="1">
      <c r="A51" s="208" t="s">
        <v>71</v>
      </c>
      <c r="B51" s="209"/>
      <c r="C51" s="210"/>
      <c r="D51" s="31">
        <v>5742</v>
      </c>
      <c r="E51" s="32" t="s">
        <v>87</v>
      </c>
      <c r="F51" s="29"/>
      <c r="G51" s="33" t="s">
        <v>87</v>
      </c>
      <c r="H51" s="28">
        <v>5742</v>
      </c>
      <c r="I51" s="30" t="s">
        <v>87</v>
      </c>
      <c r="J51" s="5"/>
      <c r="K51" s="9"/>
      <c r="L51" s="8"/>
    </row>
    <row r="52" spans="1:12" ht="30" customHeight="1" thickBot="1">
      <c r="A52" s="138" t="s">
        <v>61</v>
      </c>
      <c r="B52" s="139"/>
      <c r="C52" s="140"/>
      <c r="D52" s="83">
        <v>2078025</v>
      </c>
      <c r="E52" s="84">
        <v>101.92097638924515</v>
      </c>
      <c r="F52" s="85">
        <v>679635</v>
      </c>
      <c r="G52" s="86">
        <v>90.60193325716907</v>
      </c>
      <c r="H52" s="83">
        <v>2757660</v>
      </c>
      <c r="I52" s="87">
        <v>98.87658336775436</v>
      </c>
      <c r="J52" s="4"/>
      <c r="K52" s="8"/>
      <c r="L52" s="8"/>
    </row>
    <row r="53" spans="1:12" ht="24.75" customHeight="1">
      <c r="A53" s="154" t="s">
        <v>72</v>
      </c>
      <c r="B53" s="155"/>
      <c r="C53" s="156"/>
      <c r="D53" s="35">
        <v>146808</v>
      </c>
      <c r="E53" s="36">
        <v>176.9325330826524</v>
      </c>
      <c r="F53" s="37">
        <v>177067</v>
      </c>
      <c r="G53" s="38">
        <v>155.55526271863934</v>
      </c>
      <c r="H53" s="60">
        <v>323875</v>
      </c>
      <c r="I53" s="40">
        <v>164.56812142091331</v>
      </c>
      <c r="J53" s="5"/>
      <c r="K53" s="9"/>
      <c r="L53" s="8"/>
    </row>
    <row r="54" spans="1:12" ht="24.75" customHeight="1">
      <c r="A54" s="148" t="s">
        <v>73</v>
      </c>
      <c r="B54" s="149"/>
      <c r="C54" s="150"/>
      <c r="D54" s="35">
        <v>147593</v>
      </c>
      <c r="E54" s="36">
        <v>117.66680219718894</v>
      </c>
      <c r="F54" s="37">
        <v>82760</v>
      </c>
      <c r="G54" s="38">
        <v>142.59868704447163</v>
      </c>
      <c r="H54" s="60">
        <v>230353</v>
      </c>
      <c r="I54" s="40">
        <v>125.55349648443888</v>
      </c>
      <c r="J54" s="5"/>
      <c r="K54" s="9"/>
      <c r="L54" s="8"/>
    </row>
    <row r="55" spans="1:12" ht="24.75" customHeight="1">
      <c r="A55" s="148" t="s">
        <v>74</v>
      </c>
      <c r="B55" s="149"/>
      <c r="C55" s="150"/>
      <c r="D55" s="35">
        <v>67926</v>
      </c>
      <c r="E55" s="36" t="s">
        <v>87</v>
      </c>
      <c r="F55" s="37"/>
      <c r="G55" s="38" t="s">
        <v>87</v>
      </c>
      <c r="H55" s="60">
        <v>67926</v>
      </c>
      <c r="I55" s="40" t="s">
        <v>87</v>
      </c>
      <c r="J55" s="5"/>
      <c r="K55" s="9"/>
      <c r="L55" s="8"/>
    </row>
    <row r="56" spans="1:12" ht="24.75" customHeight="1">
      <c r="A56" s="148" t="s">
        <v>88</v>
      </c>
      <c r="B56" s="149"/>
      <c r="C56" s="150"/>
      <c r="D56" s="35"/>
      <c r="E56" s="36">
        <v>0</v>
      </c>
      <c r="F56" s="37"/>
      <c r="G56" s="38" t="s">
        <v>87</v>
      </c>
      <c r="H56" s="60">
        <v>0</v>
      </c>
      <c r="I56" s="40">
        <v>0</v>
      </c>
      <c r="J56" s="5"/>
      <c r="K56" s="9"/>
      <c r="L56" s="8"/>
    </row>
    <row r="57" spans="1:12" ht="24.75" customHeight="1">
      <c r="A57" s="148" t="s">
        <v>90</v>
      </c>
      <c r="B57" s="149"/>
      <c r="C57" s="150"/>
      <c r="D57" s="35">
        <v>24497</v>
      </c>
      <c r="E57" s="36">
        <v>74.82056137564521</v>
      </c>
      <c r="F57" s="37"/>
      <c r="G57" s="38">
        <v>0</v>
      </c>
      <c r="H57" s="60">
        <v>24497</v>
      </c>
      <c r="I57" s="40">
        <v>47.27964024472623</v>
      </c>
      <c r="J57" s="5"/>
      <c r="K57" s="9"/>
      <c r="L57" s="8"/>
    </row>
    <row r="58" spans="1:12" ht="24.75" customHeight="1">
      <c r="A58" s="148" t="s">
        <v>62</v>
      </c>
      <c r="B58" s="149"/>
      <c r="C58" s="150"/>
      <c r="D58" s="35">
        <v>5679</v>
      </c>
      <c r="E58" s="36">
        <v>81.4777618364419</v>
      </c>
      <c r="F58" s="37"/>
      <c r="G58" s="38" t="s">
        <v>87</v>
      </c>
      <c r="H58" s="60">
        <v>5679</v>
      </c>
      <c r="I58" s="40">
        <v>81.4777618364419</v>
      </c>
      <c r="J58" s="5"/>
      <c r="K58" s="9"/>
      <c r="L58" s="8"/>
    </row>
    <row r="59" spans="1:12" ht="24.75" customHeight="1">
      <c r="A59" s="148" t="s">
        <v>91</v>
      </c>
      <c r="B59" s="149"/>
      <c r="C59" s="150"/>
      <c r="D59" s="35"/>
      <c r="E59" s="36" t="s">
        <v>87</v>
      </c>
      <c r="F59" s="37"/>
      <c r="G59" s="38" t="s">
        <v>87</v>
      </c>
      <c r="H59" s="60">
        <v>0</v>
      </c>
      <c r="I59" s="40" t="s">
        <v>87</v>
      </c>
      <c r="J59" s="5"/>
      <c r="K59" s="9"/>
      <c r="L59" s="8"/>
    </row>
    <row r="60" spans="1:12" ht="24.75" customHeight="1">
      <c r="A60" s="148" t="s">
        <v>89</v>
      </c>
      <c r="B60" s="149"/>
      <c r="C60" s="150"/>
      <c r="D60" s="35"/>
      <c r="E60" s="36" t="s">
        <v>87</v>
      </c>
      <c r="F60" s="37"/>
      <c r="G60" s="38" t="s">
        <v>87</v>
      </c>
      <c r="H60" s="60">
        <v>0</v>
      </c>
      <c r="I60" s="40" t="s">
        <v>87</v>
      </c>
      <c r="J60" s="5"/>
      <c r="K60" s="9"/>
      <c r="L60" s="8"/>
    </row>
    <row r="61" spans="1:12" ht="24.75" customHeight="1" thickBot="1">
      <c r="A61" s="151" t="s">
        <v>93</v>
      </c>
      <c r="B61" s="152"/>
      <c r="C61" s="153"/>
      <c r="D61" s="51">
        <v>66792</v>
      </c>
      <c r="E61" s="52" t="s">
        <v>87</v>
      </c>
      <c r="F61" s="94">
        <v>5201</v>
      </c>
      <c r="G61" s="53" t="s">
        <v>87</v>
      </c>
      <c r="H61" s="67">
        <v>71993</v>
      </c>
      <c r="I61" s="54" t="s">
        <v>87</v>
      </c>
      <c r="J61" s="5"/>
      <c r="K61" s="9"/>
      <c r="L61" s="8"/>
    </row>
    <row r="62" spans="1:12" ht="30" customHeight="1" thickBot="1">
      <c r="A62" s="138" t="s">
        <v>63</v>
      </c>
      <c r="B62" s="139"/>
      <c r="C62" s="140"/>
      <c r="D62" s="95">
        <v>2537320</v>
      </c>
      <c r="E62" s="96">
        <v>109.47959953728375</v>
      </c>
      <c r="F62" s="97">
        <v>944663</v>
      </c>
      <c r="G62" s="98">
        <v>100.38169277344642</v>
      </c>
      <c r="H62" s="95">
        <v>3481983</v>
      </c>
      <c r="I62" s="99">
        <v>106.85223203189011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4:11" ht="21.75" customHeight="1">
      <c r="D64" s="10"/>
      <c r="E64" s="14"/>
      <c r="F64" s="10"/>
      <c r="H64" s="10"/>
      <c r="J64" s="9"/>
      <c r="K64" s="9"/>
    </row>
    <row r="65" spans="1:11" s="49" customFormat="1" ht="35.25" customHeight="1" thickBot="1">
      <c r="A65" s="50" t="s">
        <v>75</v>
      </c>
      <c r="B65" s="45"/>
      <c r="C65" s="45"/>
      <c r="D65" s="46"/>
      <c r="E65" s="55"/>
      <c r="F65" s="46"/>
      <c r="G65" s="45"/>
      <c r="H65" s="141" t="s">
        <v>92</v>
      </c>
      <c r="I65" s="142"/>
      <c r="J65" s="48"/>
      <c r="K65" s="48"/>
    </row>
    <row r="66" spans="1:11" ht="30" customHeight="1">
      <c r="A66" s="144" t="s">
        <v>17</v>
      </c>
      <c r="B66" s="145"/>
      <c r="C66" s="145"/>
      <c r="D66" s="108" t="s">
        <v>13</v>
      </c>
      <c r="E66" s="109"/>
      <c r="F66" s="110" t="s">
        <v>15</v>
      </c>
      <c r="G66" s="109"/>
      <c r="H66" s="108" t="s">
        <v>14</v>
      </c>
      <c r="I66" s="143"/>
      <c r="J66" s="5"/>
      <c r="K66" s="9"/>
    </row>
    <row r="67" spans="1:12" ht="30" customHeight="1" thickBot="1">
      <c r="A67" s="146"/>
      <c r="B67" s="147"/>
      <c r="C67" s="147"/>
      <c r="D67" s="57" t="s">
        <v>16</v>
      </c>
      <c r="E67" s="58" t="s">
        <v>77</v>
      </c>
      <c r="F67" s="58" t="s">
        <v>16</v>
      </c>
      <c r="G67" s="58" t="s">
        <v>78</v>
      </c>
      <c r="H67" s="57" t="s">
        <v>16</v>
      </c>
      <c r="I67" s="56" t="s">
        <v>77</v>
      </c>
      <c r="J67" s="7"/>
      <c r="K67" s="6"/>
      <c r="L67" s="6"/>
    </row>
    <row r="68" spans="1:12" ht="24.75" customHeight="1">
      <c r="A68" s="125" t="s">
        <v>85</v>
      </c>
      <c r="B68" s="126"/>
      <c r="C68" s="127"/>
      <c r="D68" s="60">
        <v>2214538</v>
      </c>
      <c r="E68" s="36">
        <v>102.8</v>
      </c>
      <c r="F68" s="68">
        <v>1352</v>
      </c>
      <c r="G68" s="38">
        <v>155.22388059701493</v>
      </c>
      <c r="H68" s="60">
        <f>D68+F68</f>
        <v>2215890</v>
      </c>
      <c r="I68" s="40">
        <v>102.8</v>
      </c>
      <c r="J68" s="5"/>
      <c r="K68" s="9"/>
      <c r="L68" s="8"/>
    </row>
    <row r="69" spans="1:12" ht="24.75" customHeight="1">
      <c r="A69" s="128" t="s">
        <v>7</v>
      </c>
      <c r="B69" s="129"/>
      <c r="C69" s="130"/>
      <c r="D69" s="60">
        <v>239619</v>
      </c>
      <c r="E69" s="36">
        <v>102.1</v>
      </c>
      <c r="F69" s="69">
        <v>674163</v>
      </c>
      <c r="G69" s="38">
        <v>94.9</v>
      </c>
      <c r="H69" s="60">
        <f aca="true" t="shared" si="1" ref="H69:H77">D69+F69</f>
        <v>913782</v>
      </c>
      <c r="I69" s="40">
        <v>96.7</v>
      </c>
      <c r="J69" s="5"/>
      <c r="K69" s="9"/>
      <c r="L69" s="8"/>
    </row>
    <row r="70" spans="1:12" ht="24.75" customHeight="1">
      <c r="A70" s="128" t="s">
        <v>8</v>
      </c>
      <c r="B70" s="129"/>
      <c r="C70" s="130"/>
      <c r="D70" s="60">
        <v>110980</v>
      </c>
      <c r="E70" s="36">
        <v>102.48690978603156</v>
      </c>
      <c r="F70" s="69">
        <v>208103</v>
      </c>
      <c r="G70" s="38">
        <v>76.56080996563827</v>
      </c>
      <c r="H70" s="60">
        <f t="shared" si="1"/>
        <v>319083</v>
      </c>
      <c r="I70" s="40">
        <v>83.94689832439272</v>
      </c>
      <c r="J70" s="5"/>
      <c r="K70" s="9"/>
      <c r="L70" s="8"/>
    </row>
    <row r="71" spans="1:12" ht="24.75" customHeight="1" thickBot="1">
      <c r="A71" s="131" t="s">
        <v>81</v>
      </c>
      <c r="B71" s="132"/>
      <c r="C71" s="133"/>
      <c r="D71" s="28">
        <v>20040</v>
      </c>
      <c r="E71" s="32">
        <v>107.50496218014054</v>
      </c>
      <c r="F71" s="65">
        <v>350901</v>
      </c>
      <c r="G71" s="33">
        <v>99.2</v>
      </c>
      <c r="H71" s="28">
        <f t="shared" si="1"/>
        <v>370941</v>
      </c>
      <c r="I71" s="30">
        <v>99.6</v>
      </c>
      <c r="J71" s="5"/>
      <c r="K71" s="9"/>
      <c r="L71" s="8"/>
    </row>
    <row r="72" spans="1:12" ht="24.75" customHeight="1" thickBot="1">
      <c r="A72" s="113" t="s">
        <v>84</v>
      </c>
      <c r="B72" s="114"/>
      <c r="C72" s="115"/>
      <c r="D72" s="78">
        <f>SUM(D68:D71)</f>
        <v>2585177</v>
      </c>
      <c r="E72" s="79">
        <v>102.68212462572232</v>
      </c>
      <c r="F72" s="88">
        <f>SUM(F68:F71)</f>
        <v>1234519</v>
      </c>
      <c r="G72" s="81">
        <v>92.4</v>
      </c>
      <c r="H72" s="78">
        <f t="shared" si="1"/>
        <v>3819696</v>
      </c>
      <c r="I72" s="82">
        <v>99.09626766981604</v>
      </c>
      <c r="J72" s="4"/>
      <c r="K72" s="8"/>
      <c r="L72" s="8"/>
    </row>
    <row r="73" spans="1:12" ht="24.75" customHeight="1">
      <c r="A73" s="125" t="s">
        <v>9</v>
      </c>
      <c r="B73" s="126"/>
      <c r="C73" s="127"/>
      <c r="D73" s="60">
        <v>6797</v>
      </c>
      <c r="E73" s="36">
        <v>81.65545410860163</v>
      </c>
      <c r="F73" s="69">
        <v>16222</v>
      </c>
      <c r="G73" s="38">
        <v>210.07511007511005</v>
      </c>
      <c r="H73" s="60">
        <f t="shared" si="1"/>
        <v>23019</v>
      </c>
      <c r="I73" s="40">
        <v>143.45631309983798</v>
      </c>
      <c r="J73" s="5"/>
      <c r="K73" s="9"/>
      <c r="L73" s="8"/>
    </row>
    <row r="74" spans="1:12" ht="24.75" customHeight="1">
      <c r="A74" s="128" t="s">
        <v>10</v>
      </c>
      <c r="B74" s="129"/>
      <c r="C74" s="130"/>
      <c r="D74" s="60">
        <v>324801</v>
      </c>
      <c r="E74" s="36">
        <v>114.66289635889942</v>
      </c>
      <c r="F74" s="69">
        <v>146627</v>
      </c>
      <c r="G74" s="38">
        <v>45.34215270626726</v>
      </c>
      <c r="H74" s="60">
        <f t="shared" si="1"/>
        <v>471428</v>
      </c>
      <c r="I74" s="40">
        <v>77.71068746960744</v>
      </c>
      <c r="J74" s="5"/>
      <c r="K74" s="9"/>
      <c r="L74" s="8"/>
    </row>
    <row r="75" spans="1:12" ht="24.75" customHeight="1" thickBot="1">
      <c r="A75" s="131" t="s">
        <v>82</v>
      </c>
      <c r="B75" s="132"/>
      <c r="C75" s="133"/>
      <c r="D75" s="28">
        <v>103098</v>
      </c>
      <c r="E75" s="32">
        <v>262.43604429171444</v>
      </c>
      <c r="F75" s="65">
        <v>100564</v>
      </c>
      <c r="G75" s="33">
        <v>261.9809305475955</v>
      </c>
      <c r="H75" s="28">
        <f t="shared" si="1"/>
        <v>203662</v>
      </c>
      <c r="I75" s="30">
        <v>262.21112126791206</v>
      </c>
      <c r="J75" s="5"/>
      <c r="K75" s="9"/>
      <c r="L75" s="8"/>
    </row>
    <row r="76" spans="1:12" ht="24.75" customHeight="1" thickBot="1">
      <c r="A76" s="113" t="s">
        <v>83</v>
      </c>
      <c r="B76" s="114"/>
      <c r="C76" s="115"/>
      <c r="D76" s="28">
        <v>434696</v>
      </c>
      <c r="E76" s="32">
        <v>131.37771061579147</v>
      </c>
      <c r="F76" s="65">
        <v>263413</v>
      </c>
      <c r="G76" s="33">
        <v>71.29154746987038</v>
      </c>
      <c r="H76" s="28">
        <f t="shared" si="1"/>
        <v>698109</v>
      </c>
      <c r="I76" s="30">
        <v>99.67830921723338</v>
      </c>
      <c r="J76" s="4"/>
      <c r="K76" s="8"/>
      <c r="L76" s="8"/>
    </row>
    <row r="77" spans="1:12" ht="24.75" customHeight="1" thickBot="1">
      <c r="A77" s="113" t="s">
        <v>63</v>
      </c>
      <c r="B77" s="114"/>
      <c r="C77" s="115"/>
      <c r="D77" s="78">
        <f>D72+D76</f>
        <v>3019873</v>
      </c>
      <c r="E77" s="79">
        <v>106.01624525980932</v>
      </c>
      <c r="F77" s="88">
        <f>F72+F76</f>
        <v>1497932</v>
      </c>
      <c r="G77" s="81">
        <v>87.7847937668476</v>
      </c>
      <c r="H77" s="78">
        <f t="shared" si="1"/>
        <v>4517805</v>
      </c>
      <c r="I77" s="82">
        <v>99.18578355870426</v>
      </c>
      <c r="J77" s="4"/>
      <c r="K77" s="8"/>
      <c r="L77" s="8"/>
    </row>
    <row r="78" spans="4:11" ht="21.75" customHeight="1">
      <c r="D78" s="10"/>
      <c r="E78" s="14"/>
      <c r="F78" s="10"/>
      <c r="H78" s="10"/>
      <c r="J78" s="9"/>
      <c r="K78" s="9"/>
    </row>
    <row r="79" spans="1:11" ht="35.25" customHeight="1" thickBot="1">
      <c r="A79" s="50" t="s">
        <v>76</v>
      </c>
      <c r="B79" s="3"/>
      <c r="C79" s="3"/>
      <c r="D79" s="11"/>
      <c r="E79" s="15"/>
      <c r="F79" s="11"/>
      <c r="G79" s="3"/>
      <c r="H79" s="11"/>
      <c r="I79" s="3"/>
      <c r="J79" s="9"/>
      <c r="K79" s="9"/>
    </row>
    <row r="80" spans="1:11" ht="30" customHeight="1">
      <c r="A80" s="134" t="s">
        <v>18</v>
      </c>
      <c r="B80" s="135"/>
      <c r="C80" s="135"/>
      <c r="D80" s="100" t="s">
        <v>13</v>
      </c>
      <c r="E80" s="111"/>
      <c r="F80" s="112" t="s">
        <v>15</v>
      </c>
      <c r="G80" s="111"/>
      <c r="H80" s="100" t="s">
        <v>14</v>
      </c>
      <c r="I80" s="101"/>
      <c r="J80" s="5"/>
      <c r="K80" s="9"/>
    </row>
    <row r="81" spans="1:12" ht="30" customHeight="1" thickBot="1">
      <c r="A81" s="136"/>
      <c r="B81" s="137"/>
      <c r="C81" s="137"/>
      <c r="D81" s="59" t="s">
        <v>16</v>
      </c>
      <c r="E81" s="19" t="s">
        <v>79</v>
      </c>
      <c r="F81" s="19" t="s">
        <v>16</v>
      </c>
      <c r="G81" s="19" t="s">
        <v>80</v>
      </c>
      <c r="H81" s="59" t="s">
        <v>16</v>
      </c>
      <c r="I81" s="20" t="s">
        <v>79</v>
      </c>
      <c r="J81" s="7"/>
      <c r="K81" s="6"/>
      <c r="L81" s="6"/>
    </row>
    <row r="82" spans="1:12" ht="24.75" customHeight="1">
      <c r="A82" s="116" t="s">
        <v>86</v>
      </c>
      <c r="B82" s="117"/>
      <c r="C82" s="118"/>
      <c r="D82" s="35">
        <v>73445</v>
      </c>
      <c r="E82" s="36">
        <v>91.04714443328746</v>
      </c>
      <c r="F82" s="63">
        <v>121245</v>
      </c>
      <c r="G82" s="38">
        <v>106.56933664993716</v>
      </c>
      <c r="H82" s="60">
        <v>194690</v>
      </c>
      <c r="I82" s="40">
        <v>100.12960429545666</v>
      </c>
      <c r="J82" s="5"/>
      <c r="K82" s="9"/>
      <c r="L82" s="8"/>
    </row>
    <row r="83" spans="1:12" ht="24.75" customHeight="1" thickBot="1">
      <c r="A83" s="119" t="s">
        <v>11</v>
      </c>
      <c r="B83" s="120"/>
      <c r="C83" s="121"/>
      <c r="D83" s="31">
        <v>162877</v>
      </c>
      <c r="E83" s="32">
        <v>104.9931992960788</v>
      </c>
      <c r="F83" s="64">
        <v>117134</v>
      </c>
      <c r="G83" s="33">
        <v>124.80980287693126</v>
      </c>
      <c r="H83" s="28">
        <v>280011</v>
      </c>
      <c r="I83" s="30">
        <v>112.46279836614039</v>
      </c>
      <c r="J83" s="5"/>
      <c r="K83" s="9"/>
      <c r="L83" s="8"/>
    </row>
    <row r="84" spans="1:12" ht="24.75" customHeight="1" thickBot="1">
      <c r="A84" s="122" t="s">
        <v>0</v>
      </c>
      <c r="B84" s="123"/>
      <c r="C84" s="124"/>
      <c r="D84" s="28">
        <v>236322</v>
      </c>
      <c r="E84" s="32">
        <v>100.22222410707471</v>
      </c>
      <c r="F84" s="65">
        <v>238379</v>
      </c>
      <c r="G84" s="33">
        <v>114.81449371691687</v>
      </c>
      <c r="H84" s="28">
        <v>474701</v>
      </c>
      <c r="I84" s="30">
        <v>107.05472701891439</v>
      </c>
      <c r="J84" s="4"/>
      <c r="K84" s="8"/>
      <c r="L84" s="8"/>
    </row>
    <row r="85" spans="1:12" ht="24.75" customHeight="1" thickBot="1">
      <c r="A85" s="102" t="s">
        <v>1</v>
      </c>
      <c r="B85" s="103"/>
      <c r="C85" s="104"/>
      <c r="D85" s="51">
        <v>26373</v>
      </c>
      <c r="E85" s="52">
        <v>74.60959601674777</v>
      </c>
      <c r="F85" s="66">
        <v>12745</v>
      </c>
      <c r="G85" s="53">
        <v>82.92667057062918</v>
      </c>
      <c r="H85" s="67">
        <v>39118</v>
      </c>
      <c r="I85" s="54">
        <v>77.1299564248674</v>
      </c>
      <c r="J85" s="5"/>
      <c r="K85" s="9"/>
      <c r="L85" s="8"/>
    </row>
    <row r="86" spans="1:12" ht="24.75" customHeight="1" thickBot="1" thickTop="1">
      <c r="A86" s="105" t="s">
        <v>63</v>
      </c>
      <c r="B86" s="106"/>
      <c r="C86" s="107"/>
      <c r="D86" s="89">
        <v>262695</v>
      </c>
      <c r="E86" s="90">
        <v>96.88322896151888</v>
      </c>
      <c r="F86" s="91">
        <v>251124</v>
      </c>
      <c r="G86" s="92">
        <v>112.61670926947396</v>
      </c>
      <c r="H86" s="89">
        <v>513819</v>
      </c>
      <c r="I86" s="93">
        <v>103.98331633396474</v>
      </c>
      <c r="J86" s="4"/>
      <c r="L86" s="8"/>
    </row>
  </sheetData>
  <mergeCells count="88">
    <mergeCell ref="A51:C51"/>
    <mergeCell ref="A52:C52"/>
    <mergeCell ref="A47:C47"/>
    <mergeCell ref="A48:C48"/>
    <mergeCell ref="A49:C49"/>
    <mergeCell ref="A50:C50"/>
    <mergeCell ref="A39:C39"/>
    <mergeCell ref="D30:E30"/>
    <mergeCell ref="F30:G30"/>
    <mergeCell ref="H30:I30"/>
    <mergeCell ref="A30:C31"/>
    <mergeCell ref="A32:C32"/>
    <mergeCell ref="B34:C34"/>
    <mergeCell ref="B35:C35"/>
    <mergeCell ref="B36:C36"/>
    <mergeCell ref="B37:C37"/>
    <mergeCell ref="A38:C38"/>
    <mergeCell ref="A26:C26"/>
    <mergeCell ref="A34:A37"/>
    <mergeCell ref="D5:F5"/>
    <mergeCell ref="A24:C24"/>
    <mergeCell ref="A25:C25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9:I29"/>
    <mergeCell ref="A33:C33"/>
    <mergeCell ref="A8:A11"/>
    <mergeCell ref="B8:C8"/>
    <mergeCell ref="B9:C9"/>
    <mergeCell ref="B10:C10"/>
    <mergeCell ref="B11:C11"/>
    <mergeCell ref="A12:C12"/>
    <mergeCell ref="H41:I41"/>
    <mergeCell ref="A44:C44"/>
    <mergeCell ref="A45:C45"/>
    <mergeCell ref="A46:C46"/>
    <mergeCell ref="F42:G42"/>
    <mergeCell ref="H42:I42"/>
    <mergeCell ref="A42:C43"/>
    <mergeCell ref="D42:E42"/>
    <mergeCell ref="A58:C58"/>
    <mergeCell ref="A60:C60"/>
    <mergeCell ref="A61:C61"/>
    <mergeCell ref="A53:C53"/>
    <mergeCell ref="A54:C54"/>
    <mergeCell ref="A55:C55"/>
    <mergeCell ref="A56:C56"/>
    <mergeCell ref="A57:C57"/>
    <mergeCell ref="A59:C59"/>
    <mergeCell ref="A62:C62"/>
    <mergeCell ref="H65:I65"/>
    <mergeCell ref="A68:C68"/>
    <mergeCell ref="H66:I66"/>
    <mergeCell ref="A66:C67"/>
    <mergeCell ref="A69:C69"/>
    <mergeCell ref="A70:C70"/>
    <mergeCell ref="A71:C71"/>
    <mergeCell ref="A72:C72"/>
    <mergeCell ref="A84:C84"/>
    <mergeCell ref="A73:C73"/>
    <mergeCell ref="A74:C74"/>
    <mergeCell ref="A75:C75"/>
    <mergeCell ref="A76:C76"/>
    <mergeCell ref="A80:C81"/>
    <mergeCell ref="H80:I80"/>
    <mergeCell ref="A85:C85"/>
    <mergeCell ref="A86:C86"/>
    <mergeCell ref="D66:E66"/>
    <mergeCell ref="F66:G66"/>
    <mergeCell ref="D80:E80"/>
    <mergeCell ref="F80:G80"/>
    <mergeCell ref="A77:C77"/>
    <mergeCell ref="A82:C82"/>
    <mergeCell ref="A83:C83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scale="80" r:id="rId2"/>
  <rowBreaks count="3" manualBreakCount="3">
    <brk id="28" max="8" man="1"/>
    <brk id="40" max="8" man="1"/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 日本LPガス協会</cp:lastModifiedBy>
  <cp:lastPrinted>2003-09-29T07:46:37Z</cp:lastPrinted>
  <dcterms:created xsi:type="dcterms:W3CDTF">2002-10-02T01:36:34Z</dcterms:created>
  <dcterms:modified xsi:type="dcterms:W3CDTF">2003-09-29T07:47:23Z</dcterms:modified>
  <cp:category/>
  <cp:version/>
  <cp:contentType/>
  <cp:contentStatus/>
</cp:coreProperties>
</file>