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全国" sheetId="1" r:id="rId1"/>
  </sheets>
  <externalReferences>
    <externalReference r:id="rId2"/>
  </externalReferences>
  <definedNames>
    <definedName name="_Regression_Int" localSheetId="0" hidden="1">1</definedName>
    <definedName name="NUM" localSheetId="0">全国!#REF!</definedName>
    <definedName name="NUM">#REF!</definedName>
    <definedName name="_xlnm.Print_Area" localSheetId="0">全国!$C$4:$Y$63</definedName>
    <definedName name="Print_Area_MI" localSheetId="0">全国!$C$7:$E$63</definedName>
  </definedNames>
  <calcPr calcId="145621"/>
</workbook>
</file>

<file path=xl/calcChain.xml><?xml version="1.0" encoding="utf-8"?>
<calcChain xmlns="http://schemas.openxmlformats.org/spreadsheetml/2006/main">
  <c r="O62" i="1" l="1"/>
  <c r="U61" i="1"/>
  <c r="T61" i="1"/>
  <c r="V61" i="1" s="1"/>
  <c r="R61" i="1"/>
  <c r="Q61" i="1"/>
  <c r="P61" i="1"/>
  <c r="O61" i="1"/>
  <c r="N61" i="1"/>
  <c r="L61" i="1"/>
  <c r="K61" i="1"/>
  <c r="M61" i="1" s="1"/>
  <c r="I61" i="1"/>
  <c r="H61" i="1"/>
  <c r="J61" i="1" s="1"/>
  <c r="F61" i="1"/>
  <c r="X61" i="1" s="1"/>
  <c r="E61" i="1"/>
  <c r="U60" i="1"/>
  <c r="V60" i="1" s="1"/>
  <c r="T60" i="1"/>
  <c r="S60" i="1"/>
  <c r="R60" i="1"/>
  <c r="Q60" i="1"/>
  <c r="O60" i="1"/>
  <c r="N60" i="1"/>
  <c r="P60" i="1" s="1"/>
  <c r="M60" i="1"/>
  <c r="L60" i="1"/>
  <c r="K60" i="1"/>
  <c r="I60" i="1"/>
  <c r="H60" i="1"/>
  <c r="F60" i="1"/>
  <c r="E60" i="1"/>
  <c r="U59" i="1"/>
  <c r="T59" i="1"/>
  <c r="V59" i="1" s="1"/>
  <c r="R59" i="1"/>
  <c r="Q59" i="1"/>
  <c r="S59" i="1" s="1"/>
  <c r="O59" i="1"/>
  <c r="N59" i="1"/>
  <c r="P59" i="1" s="1"/>
  <c r="L59" i="1"/>
  <c r="K59" i="1"/>
  <c r="I59" i="1"/>
  <c r="H59" i="1"/>
  <c r="J59" i="1" s="1"/>
  <c r="F59" i="1"/>
  <c r="E59" i="1"/>
  <c r="W58" i="1"/>
  <c r="Y58" i="1" s="1"/>
  <c r="U58" i="1"/>
  <c r="T58" i="1"/>
  <c r="V58" i="1" s="1"/>
  <c r="S58" i="1"/>
  <c r="R58" i="1"/>
  <c r="Q58" i="1"/>
  <c r="O58" i="1"/>
  <c r="N58" i="1"/>
  <c r="M58" i="1"/>
  <c r="L58" i="1"/>
  <c r="K58" i="1"/>
  <c r="I58" i="1"/>
  <c r="H58" i="1"/>
  <c r="J58" i="1" s="1"/>
  <c r="F58" i="1"/>
  <c r="X58" i="1" s="1"/>
  <c r="E58" i="1"/>
  <c r="G58" i="1" s="1"/>
  <c r="U57" i="1"/>
  <c r="T57" i="1"/>
  <c r="V57" i="1" s="1"/>
  <c r="R57" i="1"/>
  <c r="Q57" i="1"/>
  <c r="P57" i="1"/>
  <c r="O57" i="1"/>
  <c r="N57" i="1"/>
  <c r="L57" i="1"/>
  <c r="K57" i="1"/>
  <c r="M57" i="1" s="1"/>
  <c r="J57" i="1"/>
  <c r="I57" i="1"/>
  <c r="H57" i="1"/>
  <c r="F57" i="1"/>
  <c r="X57" i="1" s="1"/>
  <c r="E57" i="1"/>
  <c r="U56" i="1"/>
  <c r="V56" i="1" s="1"/>
  <c r="T56" i="1"/>
  <c r="S56" i="1"/>
  <c r="R56" i="1"/>
  <c r="Q56" i="1"/>
  <c r="O56" i="1"/>
  <c r="N56" i="1"/>
  <c r="P56" i="1" s="1"/>
  <c r="L56" i="1"/>
  <c r="K56" i="1"/>
  <c r="M56" i="1" s="1"/>
  <c r="I56" i="1"/>
  <c r="J56" i="1" s="1"/>
  <c r="H56" i="1"/>
  <c r="F56" i="1"/>
  <c r="E56" i="1"/>
  <c r="V55" i="1"/>
  <c r="U55" i="1"/>
  <c r="T55" i="1"/>
  <c r="R55" i="1"/>
  <c r="Q55" i="1"/>
  <c r="S55" i="1" s="1"/>
  <c r="P55" i="1"/>
  <c r="O55" i="1"/>
  <c r="N55" i="1"/>
  <c r="L55" i="1"/>
  <c r="K55" i="1"/>
  <c r="I55" i="1"/>
  <c r="H55" i="1"/>
  <c r="J55" i="1" s="1"/>
  <c r="F55" i="1"/>
  <c r="E55" i="1"/>
  <c r="U54" i="1"/>
  <c r="U62" i="1" s="1"/>
  <c r="T54" i="1"/>
  <c r="V54" i="1" s="1"/>
  <c r="R54" i="1"/>
  <c r="R62" i="1" s="1"/>
  <c r="Q54" i="1"/>
  <c r="S54" i="1" s="1"/>
  <c r="O54" i="1"/>
  <c r="N54" i="1"/>
  <c r="L54" i="1"/>
  <c r="K54" i="1"/>
  <c r="I54" i="1"/>
  <c r="H54" i="1"/>
  <c r="J54" i="1" s="1"/>
  <c r="G54" i="1"/>
  <c r="F54" i="1"/>
  <c r="F62" i="1" s="1"/>
  <c r="E54" i="1"/>
  <c r="U52" i="1"/>
  <c r="T52" i="1"/>
  <c r="R52" i="1"/>
  <c r="Q52" i="1"/>
  <c r="S52" i="1" s="1"/>
  <c r="O52" i="1"/>
  <c r="N52" i="1"/>
  <c r="P52" i="1" s="1"/>
  <c r="L52" i="1"/>
  <c r="K52" i="1"/>
  <c r="M52" i="1" s="1"/>
  <c r="I52" i="1"/>
  <c r="H52" i="1"/>
  <c r="G52" i="1"/>
  <c r="F52" i="1"/>
  <c r="E52" i="1"/>
  <c r="U51" i="1"/>
  <c r="T51" i="1"/>
  <c r="V51" i="1" s="1"/>
  <c r="R51" i="1"/>
  <c r="Q51" i="1"/>
  <c r="S51" i="1" s="1"/>
  <c r="P51" i="1"/>
  <c r="O51" i="1"/>
  <c r="N51" i="1"/>
  <c r="L51" i="1"/>
  <c r="L53" i="1" s="1"/>
  <c r="K51" i="1"/>
  <c r="J51" i="1"/>
  <c r="I51" i="1"/>
  <c r="H51" i="1"/>
  <c r="H53" i="1" s="1"/>
  <c r="F51" i="1"/>
  <c r="X51" i="1" s="1"/>
  <c r="E51" i="1"/>
  <c r="W51" i="1" s="1"/>
  <c r="Y51" i="1" s="1"/>
  <c r="U50" i="1"/>
  <c r="V50" i="1" s="1"/>
  <c r="T50" i="1"/>
  <c r="R50" i="1"/>
  <c r="Q50" i="1"/>
  <c r="S50" i="1" s="1"/>
  <c r="O50" i="1"/>
  <c r="N50" i="1"/>
  <c r="M50" i="1"/>
  <c r="L50" i="1"/>
  <c r="K50" i="1"/>
  <c r="W50" i="1" s="1"/>
  <c r="Y50" i="1" s="1"/>
  <c r="I50" i="1"/>
  <c r="J50" i="1" s="1"/>
  <c r="H50" i="1"/>
  <c r="G50" i="1"/>
  <c r="F50" i="1"/>
  <c r="X50" i="1" s="1"/>
  <c r="E50" i="1"/>
  <c r="V49" i="1"/>
  <c r="U49" i="1"/>
  <c r="T49" i="1"/>
  <c r="R49" i="1"/>
  <c r="R53" i="1" s="1"/>
  <c r="Q49" i="1"/>
  <c r="O49" i="1"/>
  <c r="N49" i="1"/>
  <c r="L49" i="1"/>
  <c r="K49" i="1"/>
  <c r="K53" i="1" s="1"/>
  <c r="I49" i="1"/>
  <c r="I53" i="1" s="1"/>
  <c r="H49" i="1"/>
  <c r="J49" i="1" s="1"/>
  <c r="F49" i="1"/>
  <c r="F53" i="1" s="1"/>
  <c r="E49" i="1"/>
  <c r="I48" i="1"/>
  <c r="E48" i="1"/>
  <c r="U47" i="1"/>
  <c r="T47" i="1"/>
  <c r="V47" i="1" s="1"/>
  <c r="R47" i="1"/>
  <c r="Q47" i="1"/>
  <c r="S47" i="1" s="1"/>
  <c r="P47" i="1"/>
  <c r="O47" i="1"/>
  <c r="N47" i="1"/>
  <c r="L47" i="1"/>
  <c r="M47" i="1" s="1"/>
  <c r="K47" i="1"/>
  <c r="J47" i="1"/>
  <c r="I47" i="1"/>
  <c r="H47" i="1"/>
  <c r="F47" i="1"/>
  <c r="X47" i="1" s="1"/>
  <c r="E47" i="1"/>
  <c r="W47" i="1" s="1"/>
  <c r="Y47" i="1" s="1"/>
  <c r="W46" i="1"/>
  <c r="Y46" i="1" s="1"/>
  <c r="U46" i="1"/>
  <c r="V46" i="1" s="1"/>
  <c r="T46" i="1"/>
  <c r="R46" i="1"/>
  <c r="Q46" i="1"/>
  <c r="S46" i="1" s="1"/>
  <c r="O46" i="1"/>
  <c r="N46" i="1"/>
  <c r="M46" i="1"/>
  <c r="L46" i="1"/>
  <c r="K46" i="1"/>
  <c r="I46" i="1"/>
  <c r="J46" i="1" s="1"/>
  <c r="H46" i="1"/>
  <c r="G46" i="1"/>
  <c r="F46" i="1"/>
  <c r="X46" i="1" s="1"/>
  <c r="E46" i="1"/>
  <c r="V45" i="1"/>
  <c r="U45" i="1"/>
  <c r="T45" i="1"/>
  <c r="R45" i="1"/>
  <c r="Q45" i="1"/>
  <c r="O45" i="1"/>
  <c r="N45" i="1"/>
  <c r="P45" i="1" s="1"/>
  <c r="L45" i="1"/>
  <c r="K45" i="1"/>
  <c r="M45" i="1" s="1"/>
  <c r="I45" i="1"/>
  <c r="H45" i="1"/>
  <c r="J45" i="1" s="1"/>
  <c r="F45" i="1"/>
  <c r="X45" i="1" s="1"/>
  <c r="E45" i="1"/>
  <c r="U44" i="1"/>
  <c r="U48" i="1" s="1"/>
  <c r="T44" i="1"/>
  <c r="R44" i="1"/>
  <c r="Q44" i="1"/>
  <c r="O44" i="1"/>
  <c r="O48" i="1" s="1"/>
  <c r="N44" i="1"/>
  <c r="P44" i="1" s="1"/>
  <c r="M44" i="1"/>
  <c r="L44" i="1"/>
  <c r="K44" i="1"/>
  <c r="K48" i="1" s="1"/>
  <c r="I44" i="1"/>
  <c r="H44" i="1"/>
  <c r="G44" i="1"/>
  <c r="F44" i="1"/>
  <c r="E44" i="1"/>
  <c r="U43" i="1"/>
  <c r="T43" i="1"/>
  <c r="R43" i="1"/>
  <c r="Q43" i="1"/>
  <c r="S43" i="1" s="1"/>
  <c r="O43" i="1"/>
  <c r="N43" i="1"/>
  <c r="L43" i="1"/>
  <c r="K43" i="1"/>
  <c r="J43" i="1"/>
  <c r="I43" i="1"/>
  <c r="H43" i="1"/>
  <c r="H48" i="1" s="1"/>
  <c r="F43" i="1"/>
  <c r="E43" i="1"/>
  <c r="V41" i="1"/>
  <c r="U41" i="1"/>
  <c r="T41" i="1"/>
  <c r="R41" i="1"/>
  <c r="S41" i="1" s="1"/>
  <c r="Q41" i="1"/>
  <c r="P41" i="1"/>
  <c r="O41" i="1"/>
  <c r="N41" i="1"/>
  <c r="L41" i="1"/>
  <c r="K41" i="1"/>
  <c r="M41" i="1" s="1"/>
  <c r="I41" i="1"/>
  <c r="H41" i="1"/>
  <c r="J41" i="1" s="1"/>
  <c r="F41" i="1"/>
  <c r="G41" i="1" s="1"/>
  <c r="E41" i="1"/>
  <c r="U40" i="1"/>
  <c r="T40" i="1"/>
  <c r="S40" i="1"/>
  <c r="R40" i="1"/>
  <c r="Q40" i="1"/>
  <c r="O40" i="1"/>
  <c r="N40" i="1"/>
  <c r="P40" i="1" s="1"/>
  <c r="M40" i="1"/>
  <c r="L40" i="1"/>
  <c r="K40" i="1"/>
  <c r="I40" i="1"/>
  <c r="H40" i="1"/>
  <c r="F40" i="1"/>
  <c r="E40" i="1"/>
  <c r="V39" i="1"/>
  <c r="U39" i="1"/>
  <c r="T39" i="1"/>
  <c r="R39" i="1"/>
  <c r="Q39" i="1"/>
  <c r="S39" i="1" s="1"/>
  <c r="O39" i="1"/>
  <c r="N39" i="1"/>
  <c r="P39" i="1" s="1"/>
  <c r="L39" i="1"/>
  <c r="K39" i="1"/>
  <c r="I39" i="1"/>
  <c r="H39" i="1"/>
  <c r="J39" i="1" s="1"/>
  <c r="F39" i="1"/>
  <c r="E39" i="1"/>
  <c r="U38" i="1"/>
  <c r="V38" i="1" s="1"/>
  <c r="T38" i="1"/>
  <c r="S38" i="1"/>
  <c r="R38" i="1"/>
  <c r="Q38" i="1"/>
  <c r="O38" i="1"/>
  <c r="O42" i="1" s="1"/>
  <c r="N38" i="1"/>
  <c r="L38" i="1"/>
  <c r="K38" i="1"/>
  <c r="I38" i="1"/>
  <c r="J38" i="1" s="1"/>
  <c r="H38" i="1"/>
  <c r="F38" i="1"/>
  <c r="E38" i="1"/>
  <c r="G38" i="1" s="1"/>
  <c r="U37" i="1"/>
  <c r="T37" i="1"/>
  <c r="V37" i="1" s="1"/>
  <c r="R37" i="1"/>
  <c r="Q37" i="1"/>
  <c r="O37" i="1"/>
  <c r="N37" i="1"/>
  <c r="P37" i="1" s="1"/>
  <c r="L37" i="1"/>
  <c r="K37" i="1"/>
  <c r="M37" i="1" s="1"/>
  <c r="J37" i="1"/>
  <c r="I37" i="1"/>
  <c r="H37" i="1"/>
  <c r="F37" i="1"/>
  <c r="X37" i="1" s="1"/>
  <c r="E37" i="1"/>
  <c r="U36" i="1"/>
  <c r="U42" i="1" s="1"/>
  <c r="T36" i="1"/>
  <c r="S36" i="1"/>
  <c r="R36" i="1"/>
  <c r="Q36" i="1"/>
  <c r="Q42" i="1" s="1"/>
  <c r="O36" i="1"/>
  <c r="N36" i="1"/>
  <c r="P36" i="1" s="1"/>
  <c r="L36" i="1"/>
  <c r="K36" i="1"/>
  <c r="M36" i="1" s="1"/>
  <c r="I36" i="1"/>
  <c r="H36" i="1"/>
  <c r="G36" i="1"/>
  <c r="F36" i="1"/>
  <c r="E36" i="1"/>
  <c r="W36" i="1" s="1"/>
  <c r="V35" i="1"/>
  <c r="U35" i="1"/>
  <c r="T35" i="1"/>
  <c r="R35" i="1"/>
  <c r="Q35" i="1"/>
  <c r="S35" i="1" s="1"/>
  <c r="P35" i="1"/>
  <c r="O35" i="1"/>
  <c r="N35" i="1"/>
  <c r="L35" i="1"/>
  <c r="K35" i="1"/>
  <c r="I35" i="1"/>
  <c r="H35" i="1"/>
  <c r="F35" i="1"/>
  <c r="E35" i="1"/>
  <c r="R34" i="1"/>
  <c r="U33" i="1"/>
  <c r="U34" i="1" s="1"/>
  <c r="T33" i="1"/>
  <c r="R33" i="1"/>
  <c r="Q33" i="1"/>
  <c r="S33" i="1" s="1"/>
  <c r="O33" i="1"/>
  <c r="P33" i="1" s="1"/>
  <c r="N33" i="1"/>
  <c r="M33" i="1"/>
  <c r="L33" i="1"/>
  <c r="K33" i="1"/>
  <c r="I33" i="1"/>
  <c r="H33" i="1"/>
  <c r="J33" i="1" s="1"/>
  <c r="G33" i="1"/>
  <c r="F33" i="1"/>
  <c r="E33" i="1"/>
  <c r="V32" i="1"/>
  <c r="U32" i="1"/>
  <c r="T32" i="1"/>
  <c r="R32" i="1"/>
  <c r="Q32" i="1"/>
  <c r="S32" i="1" s="1"/>
  <c r="O32" i="1"/>
  <c r="N32" i="1"/>
  <c r="P32" i="1" s="1"/>
  <c r="L32" i="1"/>
  <c r="M32" i="1" s="1"/>
  <c r="K32" i="1"/>
  <c r="I32" i="1"/>
  <c r="H32" i="1"/>
  <c r="J32" i="1" s="1"/>
  <c r="F32" i="1"/>
  <c r="E32" i="1"/>
  <c r="W31" i="1"/>
  <c r="U31" i="1"/>
  <c r="V31" i="1" s="1"/>
  <c r="T31" i="1"/>
  <c r="S31" i="1"/>
  <c r="R31" i="1"/>
  <c r="Q31" i="1"/>
  <c r="O31" i="1"/>
  <c r="N31" i="1"/>
  <c r="P31" i="1" s="1"/>
  <c r="M31" i="1"/>
  <c r="L31" i="1"/>
  <c r="K31" i="1"/>
  <c r="I31" i="1"/>
  <c r="J31" i="1" s="1"/>
  <c r="H31" i="1"/>
  <c r="F31" i="1"/>
  <c r="E31" i="1"/>
  <c r="G31" i="1" s="1"/>
  <c r="X30" i="1"/>
  <c r="U30" i="1"/>
  <c r="T30" i="1"/>
  <c r="V30" i="1" s="1"/>
  <c r="R30" i="1"/>
  <c r="Q30" i="1"/>
  <c r="O30" i="1"/>
  <c r="N30" i="1"/>
  <c r="P30" i="1" s="1"/>
  <c r="L30" i="1"/>
  <c r="K30" i="1"/>
  <c r="M30" i="1" s="1"/>
  <c r="J30" i="1"/>
  <c r="I30" i="1"/>
  <c r="H30" i="1"/>
  <c r="F30" i="1"/>
  <c r="G30" i="1" s="1"/>
  <c r="E30" i="1"/>
  <c r="W30" i="1" s="1"/>
  <c r="Y30" i="1" s="1"/>
  <c r="U29" i="1"/>
  <c r="T29" i="1"/>
  <c r="S29" i="1"/>
  <c r="R29" i="1"/>
  <c r="Q29" i="1"/>
  <c r="O29" i="1"/>
  <c r="O34" i="1" s="1"/>
  <c r="N29" i="1"/>
  <c r="N34" i="1" s="1"/>
  <c r="P34" i="1" s="1"/>
  <c r="L29" i="1"/>
  <c r="K29" i="1"/>
  <c r="I29" i="1"/>
  <c r="I34" i="1" s="1"/>
  <c r="H29" i="1"/>
  <c r="F29" i="1"/>
  <c r="E29" i="1"/>
  <c r="W27" i="1"/>
  <c r="U27" i="1"/>
  <c r="T27" i="1"/>
  <c r="V27" i="1" s="1"/>
  <c r="S27" i="1"/>
  <c r="R27" i="1"/>
  <c r="Q27" i="1"/>
  <c r="O27" i="1"/>
  <c r="N27" i="1"/>
  <c r="P27" i="1" s="1"/>
  <c r="M27" i="1"/>
  <c r="L27" i="1"/>
  <c r="K27" i="1"/>
  <c r="I27" i="1"/>
  <c r="J27" i="1" s="1"/>
  <c r="H27" i="1"/>
  <c r="F27" i="1"/>
  <c r="E27" i="1"/>
  <c r="G27" i="1" s="1"/>
  <c r="V26" i="1"/>
  <c r="U26" i="1"/>
  <c r="T26" i="1"/>
  <c r="S26" i="1"/>
  <c r="R26" i="1"/>
  <c r="Q26" i="1"/>
  <c r="O26" i="1"/>
  <c r="N26" i="1"/>
  <c r="P26" i="1" s="1"/>
  <c r="L26" i="1"/>
  <c r="K26" i="1"/>
  <c r="M26" i="1" s="1"/>
  <c r="J26" i="1"/>
  <c r="I26" i="1"/>
  <c r="H26" i="1"/>
  <c r="F26" i="1"/>
  <c r="X26" i="1" s="1"/>
  <c r="E26" i="1"/>
  <c r="U25" i="1"/>
  <c r="T25" i="1"/>
  <c r="V25" i="1" s="1"/>
  <c r="S25" i="1"/>
  <c r="R25" i="1"/>
  <c r="Q25" i="1"/>
  <c r="P25" i="1"/>
  <c r="O25" i="1"/>
  <c r="N25" i="1"/>
  <c r="L25" i="1"/>
  <c r="X25" i="1" s="1"/>
  <c r="K25" i="1"/>
  <c r="M25" i="1" s="1"/>
  <c r="I25" i="1"/>
  <c r="H25" i="1"/>
  <c r="J25" i="1" s="1"/>
  <c r="G25" i="1"/>
  <c r="F25" i="1"/>
  <c r="E25" i="1"/>
  <c r="U24" i="1"/>
  <c r="T24" i="1"/>
  <c r="R24" i="1"/>
  <c r="Q24" i="1"/>
  <c r="S24" i="1" s="1"/>
  <c r="P24" i="1"/>
  <c r="O24" i="1"/>
  <c r="N24" i="1"/>
  <c r="L24" i="1"/>
  <c r="X24" i="1" s="1"/>
  <c r="K24" i="1"/>
  <c r="I24" i="1"/>
  <c r="H24" i="1"/>
  <c r="J24" i="1" s="1"/>
  <c r="F24" i="1"/>
  <c r="E24" i="1"/>
  <c r="U23" i="1"/>
  <c r="V23" i="1" s="1"/>
  <c r="T23" i="1"/>
  <c r="R23" i="1"/>
  <c r="Q23" i="1"/>
  <c r="S23" i="1" s="1"/>
  <c r="O23" i="1"/>
  <c r="N23" i="1"/>
  <c r="P23" i="1" s="1"/>
  <c r="M23" i="1"/>
  <c r="L23" i="1"/>
  <c r="K23" i="1"/>
  <c r="I23" i="1"/>
  <c r="J23" i="1" s="1"/>
  <c r="H23" i="1"/>
  <c r="F23" i="1"/>
  <c r="X23" i="1" s="1"/>
  <c r="E23" i="1"/>
  <c r="V22" i="1"/>
  <c r="U22" i="1"/>
  <c r="T22" i="1"/>
  <c r="R22" i="1"/>
  <c r="S22" i="1" s="1"/>
  <c r="Q22" i="1"/>
  <c r="O22" i="1"/>
  <c r="N22" i="1"/>
  <c r="P22" i="1" s="1"/>
  <c r="L22" i="1"/>
  <c r="K22" i="1"/>
  <c r="M22" i="1" s="1"/>
  <c r="J22" i="1"/>
  <c r="I22" i="1"/>
  <c r="H22" i="1"/>
  <c r="G22" i="1"/>
  <c r="F22" i="1"/>
  <c r="E22" i="1"/>
  <c r="U21" i="1"/>
  <c r="T21" i="1"/>
  <c r="V21" i="1" s="1"/>
  <c r="S21" i="1"/>
  <c r="R21" i="1"/>
  <c r="Q21" i="1"/>
  <c r="O21" i="1"/>
  <c r="P21" i="1" s="1"/>
  <c r="N21" i="1"/>
  <c r="L21" i="1"/>
  <c r="K21" i="1"/>
  <c r="M21" i="1" s="1"/>
  <c r="I21" i="1"/>
  <c r="H21" i="1"/>
  <c r="J21" i="1" s="1"/>
  <c r="G21" i="1"/>
  <c r="F21" i="1"/>
  <c r="E21" i="1"/>
  <c r="U20" i="1"/>
  <c r="T20" i="1"/>
  <c r="V20" i="1" s="1"/>
  <c r="R20" i="1"/>
  <c r="Q20" i="1"/>
  <c r="S20" i="1" s="1"/>
  <c r="P20" i="1"/>
  <c r="O20" i="1"/>
  <c r="N20" i="1"/>
  <c r="L20" i="1"/>
  <c r="M20" i="1" s="1"/>
  <c r="K20" i="1"/>
  <c r="I20" i="1"/>
  <c r="X20" i="1" s="1"/>
  <c r="H20" i="1"/>
  <c r="F20" i="1"/>
  <c r="E20" i="1"/>
  <c r="U19" i="1"/>
  <c r="V19" i="1" s="1"/>
  <c r="T19" i="1"/>
  <c r="R19" i="1"/>
  <c r="R28" i="1" s="1"/>
  <c r="Q19" i="1"/>
  <c r="O19" i="1"/>
  <c r="N19" i="1"/>
  <c r="P19" i="1" s="1"/>
  <c r="M19" i="1"/>
  <c r="L19" i="1"/>
  <c r="K19" i="1"/>
  <c r="I19" i="1"/>
  <c r="J19" i="1" s="1"/>
  <c r="H19" i="1"/>
  <c r="F19" i="1"/>
  <c r="E19" i="1"/>
  <c r="V18" i="1"/>
  <c r="U18" i="1"/>
  <c r="T18" i="1"/>
  <c r="S18" i="1"/>
  <c r="R18" i="1"/>
  <c r="Q18" i="1"/>
  <c r="O18" i="1"/>
  <c r="N18" i="1"/>
  <c r="P18" i="1" s="1"/>
  <c r="L18" i="1"/>
  <c r="K18" i="1"/>
  <c r="M18" i="1" s="1"/>
  <c r="J18" i="1"/>
  <c r="I18" i="1"/>
  <c r="H18" i="1"/>
  <c r="F18" i="1"/>
  <c r="X18" i="1" s="1"/>
  <c r="E18" i="1"/>
  <c r="U17" i="1"/>
  <c r="T17" i="1"/>
  <c r="V17" i="1" s="1"/>
  <c r="S17" i="1"/>
  <c r="R17" i="1"/>
  <c r="Q17" i="1"/>
  <c r="P17" i="1"/>
  <c r="O17" i="1"/>
  <c r="N17" i="1"/>
  <c r="L17" i="1"/>
  <c r="L28" i="1" s="1"/>
  <c r="K17" i="1"/>
  <c r="I17" i="1"/>
  <c r="H17" i="1"/>
  <c r="G17" i="1"/>
  <c r="F17" i="1"/>
  <c r="F28" i="1" s="1"/>
  <c r="E17" i="1"/>
  <c r="U16" i="1"/>
  <c r="U15" i="1"/>
  <c r="V15" i="1" s="1"/>
  <c r="T15" i="1"/>
  <c r="R15" i="1"/>
  <c r="Q15" i="1"/>
  <c r="S15" i="1" s="1"/>
  <c r="O15" i="1"/>
  <c r="N15" i="1"/>
  <c r="P15" i="1" s="1"/>
  <c r="M15" i="1"/>
  <c r="L15" i="1"/>
  <c r="K15" i="1"/>
  <c r="J15" i="1"/>
  <c r="I15" i="1"/>
  <c r="H15" i="1"/>
  <c r="F15" i="1"/>
  <c r="X15" i="1" s="1"/>
  <c r="E15" i="1"/>
  <c r="V14" i="1"/>
  <c r="U14" i="1"/>
  <c r="T14" i="1"/>
  <c r="R14" i="1"/>
  <c r="S14" i="1" s="1"/>
  <c r="Q14" i="1"/>
  <c r="O14" i="1"/>
  <c r="N14" i="1"/>
  <c r="L14" i="1"/>
  <c r="K14" i="1"/>
  <c r="M14" i="1" s="1"/>
  <c r="J14" i="1"/>
  <c r="I14" i="1"/>
  <c r="H14" i="1"/>
  <c r="F14" i="1"/>
  <c r="X14" i="1" s="1"/>
  <c r="E14" i="1"/>
  <c r="U13" i="1"/>
  <c r="T13" i="1"/>
  <c r="V13" i="1" s="1"/>
  <c r="S13" i="1"/>
  <c r="R13" i="1"/>
  <c r="Q13" i="1"/>
  <c r="O13" i="1"/>
  <c r="P13" i="1" s="1"/>
  <c r="N13" i="1"/>
  <c r="L13" i="1"/>
  <c r="X13" i="1" s="1"/>
  <c r="K13" i="1"/>
  <c r="I13" i="1"/>
  <c r="H13" i="1"/>
  <c r="J13" i="1" s="1"/>
  <c r="G13" i="1"/>
  <c r="F13" i="1"/>
  <c r="E13" i="1"/>
  <c r="X12" i="1"/>
  <c r="U12" i="1"/>
  <c r="T12" i="1"/>
  <c r="V12" i="1" s="1"/>
  <c r="R12" i="1"/>
  <c r="Q12" i="1"/>
  <c r="S12" i="1" s="1"/>
  <c r="P12" i="1"/>
  <c r="O12" i="1"/>
  <c r="N12" i="1"/>
  <c r="M12" i="1"/>
  <c r="L12" i="1"/>
  <c r="L16" i="1" s="1"/>
  <c r="K12" i="1"/>
  <c r="I12" i="1"/>
  <c r="H12" i="1"/>
  <c r="J12" i="1" s="1"/>
  <c r="F12" i="1"/>
  <c r="E12" i="1"/>
  <c r="V11" i="1"/>
  <c r="U11" i="1"/>
  <c r="T11" i="1"/>
  <c r="R11" i="1"/>
  <c r="Q11" i="1"/>
  <c r="S11" i="1" s="1"/>
  <c r="O11" i="1"/>
  <c r="N11" i="1"/>
  <c r="P11" i="1" s="1"/>
  <c r="M11" i="1"/>
  <c r="L11" i="1"/>
  <c r="K11" i="1"/>
  <c r="I11" i="1"/>
  <c r="I16" i="1" s="1"/>
  <c r="H11" i="1"/>
  <c r="F11" i="1"/>
  <c r="E11" i="1"/>
  <c r="V10" i="1"/>
  <c r="U10" i="1"/>
  <c r="T10" i="1"/>
  <c r="R10" i="1"/>
  <c r="R16" i="1" s="1"/>
  <c r="Q10" i="1"/>
  <c r="O10" i="1"/>
  <c r="N10" i="1"/>
  <c r="L10" i="1"/>
  <c r="K10" i="1"/>
  <c r="J10" i="1"/>
  <c r="I10" i="1"/>
  <c r="H10" i="1"/>
  <c r="F10" i="1"/>
  <c r="E10" i="1"/>
  <c r="U9" i="1"/>
  <c r="T9" i="1"/>
  <c r="S9" i="1"/>
  <c r="R9" i="1"/>
  <c r="Q9" i="1"/>
  <c r="O9" i="1"/>
  <c r="N9" i="1"/>
  <c r="L9" i="1"/>
  <c r="K9" i="1"/>
  <c r="I9" i="1"/>
  <c r="H9" i="1"/>
  <c r="G9" i="1"/>
  <c r="F9" i="1"/>
  <c r="E9" i="1"/>
  <c r="O63" i="1" l="1"/>
  <c r="X9" i="1"/>
  <c r="W15" i="1"/>
  <c r="Y15" i="1" s="1"/>
  <c r="G15" i="1"/>
  <c r="E16" i="1"/>
  <c r="K28" i="1"/>
  <c r="M28" i="1" s="1"/>
  <c r="M17" i="1"/>
  <c r="W18" i="1"/>
  <c r="Y18" i="1" s="1"/>
  <c r="W21" i="1"/>
  <c r="W26" i="1"/>
  <c r="Y26" i="1" s="1"/>
  <c r="M35" i="1"/>
  <c r="L42" i="1"/>
  <c r="K62" i="1"/>
  <c r="M62" i="1" s="1"/>
  <c r="M54" i="1"/>
  <c r="W54" i="1"/>
  <c r="P9" i="1"/>
  <c r="V9" i="1"/>
  <c r="N16" i="1"/>
  <c r="P10" i="1"/>
  <c r="S10" i="1"/>
  <c r="W10" i="1"/>
  <c r="W13" i="1"/>
  <c r="Y13" i="1" s="1"/>
  <c r="G14" i="1"/>
  <c r="H16" i="1"/>
  <c r="J16" i="1" s="1"/>
  <c r="W19" i="1"/>
  <c r="G19" i="1"/>
  <c r="W20" i="1"/>
  <c r="Y20" i="1" s="1"/>
  <c r="G20" i="1"/>
  <c r="X21" i="1"/>
  <c r="M24" i="1"/>
  <c r="T28" i="1"/>
  <c r="V28" i="1" s="1"/>
  <c r="H42" i="1"/>
  <c r="J35" i="1"/>
  <c r="W38" i="1"/>
  <c r="Y38" i="1" s="1"/>
  <c r="M38" i="1"/>
  <c r="K42" i="1"/>
  <c r="G48" i="1"/>
  <c r="W60" i="1"/>
  <c r="G60" i="1"/>
  <c r="I63" i="1"/>
  <c r="M9" i="1"/>
  <c r="F16" i="1"/>
  <c r="X16" i="1" s="1"/>
  <c r="X10" i="1"/>
  <c r="O16" i="1"/>
  <c r="W11" i="1"/>
  <c r="G11" i="1"/>
  <c r="J11" i="1"/>
  <c r="W12" i="1"/>
  <c r="Y12" i="1" s="1"/>
  <c r="G12" i="1"/>
  <c r="Q16" i="1"/>
  <c r="S16" i="1" s="1"/>
  <c r="H28" i="1"/>
  <c r="J17" i="1"/>
  <c r="N28" i="1"/>
  <c r="P28" i="1" s="1"/>
  <c r="W17" i="1"/>
  <c r="Y17" i="1" s="1"/>
  <c r="G18" i="1"/>
  <c r="X19" i="1"/>
  <c r="W22" i="1"/>
  <c r="Y22" i="1" s="1"/>
  <c r="W25" i="1"/>
  <c r="Y25" i="1" s="1"/>
  <c r="G26" i="1"/>
  <c r="X27" i="1"/>
  <c r="Y27" i="1" s="1"/>
  <c r="E34" i="1"/>
  <c r="W29" i="1"/>
  <c r="Y29" i="1" s="1"/>
  <c r="G29" i="1"/>
  <c r="K34" i="1"/>
  <c r="M29" i="1"/>
  <c r="W33" i="1"/>
  <c r="Y33" i="1" s="1"/>
  <c r="X38" i="1"/>
  <c r="T48" i="1"/>
  <c r="V48" i="1" s="1"/>
  <c r="V43" i="1"/>
  <c r="Q48" i="1"/>
  <c r="S44" i="1"/>
  <c r="X49" i="1"/>
  <c r="T53" i="1"/>
  <c r="V53" i="1" s="1"/>
  <c r="J9" i="1"/>
  <c r="W9" i="1"/>
  <c r="G10" i="1"/>
  <c r="K16" i="1"/>
  <c r="M16" i="1" s="1"/>
  <c r="M10" i="1"/>
  <c r="X11" i="1"/>
  <c r="M13" i="1"/>
  <c r="P14" i="1"/>
  <c r="W14" i="1"/>
  <c r="Y14" i="1" s="1"/>
  <c r="T16" i="1"/>
  <c r="V16" i="1" s="1"/>
  <c r="O28" i="1"/>
  <c r="X17" i="1"/>
  <c r="S19" i="1"/>
  <c r="J20" i="1"/>
  <c r="X22" i="1"/>
  <c r="W23" i="1"/>
  <c r="Y23" i="1" s="1"/>
  <c r="G23" i="1"/>
  <c r="W24" i="1"/>
  <c r="Y24" i="1" s="1"/>
  <c r="G24" i="1"/>
  <c r="V24" i="1"/>
  <c r="X29" i="1"/>
  <c r="X32" i="1"/>
  <c r="H34" i="1"/>
  <c r="J34" i="1" s="1"/>
  <c r="M39" i="1"/>
  <c r="X39" i="1"/>
  <c r="W40" i="1"/>
  <c r="G40" i="1"/>
  <c r="W43" i="1"/>
  <c r="N53" i="1"/>
  <c r="P49" i="1"/>
  <c r="J53" i="1"/>
  <c r="W56" i="1"/>
  <c r="G56" i="1"/>
  <c r="E28" i="1"/>
  <c r="I28" i="1"/>
  <c r="X28" i="1" s="1"/>
  <c r="Q28" i="1"/>
  <c r="S28" i="1" s="1"/>
  <c r="U28" i="1"/>
  <c r="U63" i="1" s="1"/>
  <c r="Q34" i="1"/>
  <c r="S34" i="1" s="1"/>
  <c r="X31" i="1"/>
  <c r="Y31" i="1" s="1"/>
  <c r="W32" i="1"/>
  <c r="I42" i="1"/>
  <c r="M53" i="1"/>
  <c r="U53" i="1"/>
  <c r="W55" i="1"/>
  <c r="W59" i="1"/>
  <c r="J29" i="1"/>
  <c r="S30" i="1"/>
  <c r="X33" i="1"/>
  <c r="V33" i="1"/>
  <c r="F34" i="1"/>
  <c r="W35" i="1"/>
  <c r="G35" i="1"/>
  <c r="E42" i="1"/>
  <c r="T42" i="1"/>
  <c r="V42" i="1" s="1"/>
  <c r="W39" i="1"/>
  <c r="X41" i="1"/>
  <c r="J48" i="1"/>
  <c r="L48" i="1"/>
  <c r="M48" i="1" s="1"/>
  <c r="X43" i="1"/>
  <c r="W44" i="1"/>
  <c r="W52" i="1"/>
  <c r="E62" i="1"/>
  <c r="I62" i="1"/>
  <c r="X62" i="1" s="1"/>
  <c r="X55" i="1"/>
  <c r="X59" i="1"/>
  <c r="L34" i="1"/>
  <c r="L63" i="1" s="1"/>
  <c r="P29" i="1"/>
  <c r="T34" i="1"/>
  <c r="V34" i="1" s="1"/>
  <c r="F42" i="1"/>
  <c r="X36" i="1"/>
  <c r="Y36" i="1" s="1"/>
  <c r="V36" i="1"/>
  <c r="W37" i="1"/>
  <c r="Y37" i="1" s="1"/>
  <c r="P38" i="1"/>
  <c r="J40" i="1"/>
  <c r="N48" i="1"/>
  <c r="P48" i="1" s="1"/>
  <c r="R48" i="1"/>
  <c r="J44" i="1"/>
  <c r="S45" i="1"/>
  <c r="S49" i="1"/>
  <c r="M51" i="1"/>
  <c r="X52" i="1"/>
  <c r="V52" i="1"/>
  <c r="L62" i="1"/>
  <c r="M55" i="1"/>
  <c r="X56" i="1"/>
  <c r="W57" i="1"/>
  <c r="Y57" i="1" s="1"/>
  <c r="P58" i="1"/>
  <c r="J60" i="1"/>
  <c r="S61" i="1"/>
  <c r="Q62" i="1"/>
  <c r="S62" i="1" s="1"/>
  <c r="V29" i="1"/>
  <c r="G32" i="1"/>
  <c r="N42" i="1"/>
  <c r="P42" i="1" s="1"/>
  <c r="R42" i="1"/>
  <c r="S42" i="1" s="1"/>
  <c r="X35" i="1"/>
  <c r="J36" i="1"/>
  <c r="S37" i="1"/>
  <c r="X40" i="1"/>
  <c r="V40" i="1"/>
  <c r="W41" i="1"/>
  <c r="Y41" i="1" s="1"/>
  <c r="F48" i="1"/>
  <c r="M43" i="1"/>
  <c r="P43" i="1"/>
  <c r="X44" i="1"/>
  <c r="V44" i="1"/>
  <c r="W45" i="1"/>
  <c r="Y45" i="1" s="1"/>
  <c r="P46" i="1"/>
  <c r="W49" i="1"/>
  <c r="O53" i="1"/>
  <c r="X53" i="1" s="1"/>
  <c r="P50" i="1"/>
  <c r="J52" i="1"/>
  <c r="N62" i="1"/>
  <c r="P62" i="1" s="1"/>
  <c r="S57" i="1"/>
  <c r="M59" i="1"/>
  <c r="X60" i="1"/>
  <c r="W61" i="1"/>
  <c r="Y61" i="1" s="1"/>
  <c r="G39" i="1"/>
  <c r="G43" i="1"/>
  <c r="G47" i="1"/>
  <c r="M49" i="1"/>
  <c r="G51" i="1"/>
  <c r="E53" i="1"/>
  <c r="Q53" i="1"/>
  <c r="S53" i="1" s="1"/>
  <c r="P54" i="1"/>
  <c r="X54" i="1"/>
  <c r="G55" i="1"/>
  <c r="G59" i="1"/>
  <c r="H62" i="1"/>
  <c r="J62" i="1" s="1"/>
  <c r="T62" i="1"/>
  <c r="V62" i="1" s="1"/>
  <c r="G37" i="1"/>
  <c r="G45" i="1"/>
  <c r="G49" i="1"/>
  <c r="G57" i="1"/>
  <c r="G61" i="1"/>
  <c r="X34" i="1" l="1"/>
  <c r="Y40" i="1"/>
  <c r="Y9" i="1"/>
  <c r="W16" i="1"/>
  <c r="Y16" i="1" s="1"/>
  <c r="G16" i="1"/>
  <c r="Y52" i="1"/>
  <c r="W42" i="1"/>
  <c r="Y42" i="1" s="1"/>
  <c r="G42" i="1"/>
  <c r="P53" i="1"/>
  <c r="G34" i="1"/>
  <c r="W34" i="1"/>
  <c r="Y34" i="1" s="1"/>
  <c r="E63" i="1"/>
  <c r="W48" i="1"/>
  <c r="Y49" i="1"/>
  <c r="Y44" i="1"/>
  <c r="Y55" i="1"/>
  <c r="Y32" i="1"/>
  <c r="Y56" i="1"/>
  <c r="Y43" i="1"/>
  <c r="M34" i="1"/>
  <c r="Q63" i="1"/>
  <c r="Y19" i="1"/>
  <c r="Y10" i="1"/>
  <c r="H63" i="1"/>
  <c r="J63" i="1" s="1"/>
  <c r="W53" i="1"/>
  <c r="Y53" i="1" s="1"/>
  <c r="G53" i="1"/>
  <c r="W62" i="1"/>
  <c r="Y62" i="1" s="1"/>
  <c r="G62" i="1"/>
  <c r="W28" i="1"/>
  <c r="Y28" i="1" s="1"/>
  <c r="G28" i="1"/>
  <c r="X48" i="1"/>
  <c r="X63" i="1" s="1"/>
  <c r="X42" i="1"/>
  <c r="Y59" i="1"/>
  <c r="R63" i="1"/>
  <c r="Y11" i="1"/>
  <c r="P16" i="1"/>
  <c r="N63" i="1"/>
  <c r="P63" i="1" s="1"/>
  <c r="K63" i="1"/>
  <c r="M63" i="1" s="1"/>
  <c r="Y39" i="1"/>
  <c r="Y35" i="1"/>
  <c r="F63" i="1"/>
  <c r="S48" i="1"/>
  <c r="J28" i="1"/>
  <c r="Y60" i="1"/>
  <c r="M42" i="1"/>
  <c r="J42" i="1"/>
  <c r="T63" i="1"/>
  <c r="V63" i="1" s="1"/>
  <c r="Y54" i="1"/>
  <c r="Y21" i="1"/>
  <c r="S63" i="1" l="1"/>
  <c r="Y48" i="1"/>
  <c r="W63" i="1"/>
  <c r="Y63" i="1" s="1"/>
  <c r="G63" i="1"/>
</calcChain>
</file>

<file path=xl/sharedStrings.xml><?xml version="1.0" encoding="utf-8"?>
<sst xmlns="http://schemas.openxmlformats.org/spreadsheetml/2006/main" count="94" uniqueCount="71">
  <si>
    <t>LPガス都道府県別販売量</t>
    <rPh sb="4" eb="8">
      <t>トドウフケン</t>
    </rPh>
    <rPh sb="8" eb="9">
      <t>ベツ</t>
    </rPh>
    <rPh sb="9" eb="11">
      <t>ハンバイ</t>
    </rPh>
    <rPh sb="11" eb="12">
      <t>リョウ</t>
    </rPh>
    <phoneticPr fontId="0"/>
  </si>
  <si>
    <t>2016年3月分</t>
    <rPh sb="4" eb="5">
      <t>ネン</t>
    </rPh>
    <rPh sb="6" eb="8">
      <t>ガツブン</t>
    </rPh>
    <phoneticPr fontId="0"/>
  </si>
  <si>
    <t xml:space="preserve">                  用途
 都道府県</t>
    <rPh sb="18" eb="20">
      <t>ヨウト</t>
    </rPh>
    <rPh sb="22" eb="26">
      <t>トドウフケン</t>
    </rPh>
    <phoneticPr fontId="0"/>
  </si>
  <si>
    <t>家庭業務用</t>
    <rPh sb="0" eb="2">
      <t>カテイ</t>
    </rPh>
    <rPh sb="2" eb="5">
      <t>ギョウムヨウ</t>
    </rPh>
    <phoneticPr fontId="0"/>
  </si>
  <si>
    <t>工業用（大口含）</t>
    <rPh sb="0" eb="2">
      <t>コウギョウ</t>
    </rPh>
    <rPh sb="2" eb="3">
      <t>ヨウ</t>
    </rPh>
    <rPh sb="4" eb="6">
      <t>オオクチ</t>
    </rPh>
    <rPh sb="6" eb="7">
      <t>フク</t>
    </rPh>
    <phoneticPr fontId="0"/>
  </si>
  <si>
    <t>都市ガス用</t>
    <rPh sb="0" eb="2">
      <t>トシ</t>
    </rPh>
    <rPh sb="4" eb="5">
      <t>ヨウ</t>
    </rPh>
    <phoneticPr fontId="0"/>
  </si>
  <si>
    <t>自動車用</t>
    <rPh sb="0" eb="3">
      <t>ジドウシャ</t>
    </rPh>
    <rPh sb="3" eb="4">
      <t>ギョウムヨウ</t>
    </rPh>
    <phoneticPr fontId="0"/>
  </si>
  <si>
    <t>化学原料用</t>
    <rPh sb="0" eb="2">
      <t>カガク</t>
    </rPh>
    <rPh sb="2" eb="4">
      <t>ゲンリョウ</t>
    </rPh>
    <rPh sb="4" eb="5">
      <t>ギョウムヨウ</t>
    </rPh>
    <phoneticPr fontId="0"/>
  </si>
  <si>
    <t>電力用</t>
    <rPh sb="0" eb="1">
      <t>デン</t>
    </rPh>
    <rPh sb="1" eb="2">
      <t>リョク</t>
    </rPh>
    <rPh sb="2" eb="3">
      <t>ギョウムヨウ</t>
    </rPh>
    <phoneticPr fontId="0"/>
  </si>
  <si>
    <t>合計</t>
    <rPh sb="0" eb="2">
      <t>ゴウケイ</t>
    </rPh>
    <phoneticPr fontId="0"/>
  </si>
  <si>
    <t>P</t>
    <phoneticPr fontId="0"/>
  </si>
  <si>
    <t>B</t>
    <phoneticPr fontId="0"/>
  </si>
  <si>
    <t>計</t>
    <rPh sb="0" eb="1">
      <t>ケイ</t>
    </rPh>
    <phoneticPr fontId="0"/>
  </si>
  <si>
    <t>P</t>
    <phoneticPr fontId="0"/>
  </si>
  <si>
    <t>B</t>
    <phoneticPr fontId="0"/>
  </si>
  <si>
    <t>北海道</t>
  </si>
  <si>
    <t>東北</t>
    <rPh sb="0" eb="2">
      <t>トウホク</t>
    </rPh>
    <phoneticPr fontId="0"/>
  </si>
  <si>
    <t>青森</t>
    <rPh sb="0" eb="2">
      <t>アオモリ</t>
    </rPh>
    <phoneticPr fontId="0"/>
  </si>
  <si>
    <t>岩手</t>
    <rPh sb="0" eb="2">
      <t>イワテ</t>
    </rPh>
    <phoneticPr fontId="0"/>
  </si>
  <si>
    <t>宮城</t>
    <rPh sb="0" eb="2">
      <t>ミヤギ</t>
    </rPh>
    <phoneticPr fontId="0"/>
  </si>
  <si>
    <t>秋田</t>
    <rPh sb="0" eb="2">
      <t>アキタ</t>
    </rPh>
    <phoneticPr fontId="0"/>
  </si>
  <si>
    <t>山形</t>
    <rPh sb="0" eb="2">
      <t>ヤマガタ</t>
    </rPh>
    <phoneticPr fontId="0"/>
  </si>
  <si>
    <t>福島</t>
    <rPh sb="0" eb="2">
      <t>フクシマ</t>
    </rPh>
    <phoneticPr fontId="0"/>
  </si>
  <si>
    <t>小計</t>
    <rPh sb="0" eb="2">
      <t>ショウケイ</t>
    </rPh>
    <phoneticPr fontId="0"/>
  </si>
  <si>
    <t>関東</t>
    <rPh sb="0" eb="2">
      <t>カントウ</t>
    </rPh>
    <phoneticPr fontId="0"/>
  </si>
  <si>
    <t>茨城</t>
    <rPh sb="0" eb="2">
      <t>イバラギ</t>
    </rPh>
    <phoneticPr fontId="0"/>
  </si>
  <si>
    <t>栃木</t>
    <rPh sb="0" eb="2">
      <t>トチギ</t>
    </rPh>
    <phoneticPr fontId="0"/>
  </si>
  <si>
    <t>群馬</t>
    <rPh sb="0" eb="2">
      <t>グンマ</t>
    </rPh>
    <phoneticPr fontId="0"/>
  </si>
  <si>
    <t>埼玉</t>
    <rPh sb="0" eb="2">
      <t>サイタマ</t>
    </rPh>
    <phoneticPr fontId="0"/>
  </si>
  <si>
    <t>千葉</t>
    <rPh sb="0" eb="2">
      <t>チバ</t>
    </rPh>
    <phoneticPr fontId="0"/>
  </si>
  <si>
    <t>東京</t>
    <rPh sb="0" eb="2">
      <t>トウキョウ</t>
    </rPh>
    <phoneticPr fontId="0"/>
  </si>
  <si>
    <t>神奈川</t>
    <rPh sb="0" eb="3">
      <t>カナガワ</t>
    </rPh>
    <phoneticPr fontId="0"/>
  </si>
  <si>
    <t>新潟</t>
    <rPh sb="0" eb="2">
      <t>ニイガタ</t>
    </rPh>
    <phoneticPr fontId="0"/>
  </si>
  <si>
    <t>長野</t>
    <rPh sb="0" eb="2">
      <t>ナガノ</t>
    </rPh>
    <phoneticPr fontId="0"/>
  </si>
  <si>
    <t>山梨</t>
    <rPh sb="0" eb="2">
      <t>ヤマナシ</t>
    </rPh>
    <phoneticPr fontId="0"/>
  </si>
  <si>
    <t>静岡</t>
    <rPh sb="0" eb="2">
      <t>シズオカ</t>
    </rPh>
    <phoneticPr fontId="0"/>
  </si>
  <si>
    <t>中部</t>
    <rPh sb="0" eb="2">
      <t>チュウブ</t>
    </rPh>
    <phoneticPr fontId="0"/>
  </si>
  <si>
    <t>愛知</t>
    <rPh sb="0" eb="2">
      <t>アイチ</t>
    </rPh>
    <phoneticPr fontId="0"/>
  </si>
  <si>
    <t>岐阜</t>
    <rPh sb="0" eb="2">
      <t>ギフ</t>
    </rPh>
    <phoneticPr fontId="0"/>
  </si>
  <si>
    <t>三重</t>
    <rPh sb="0" eb="2">
      <t>ミエ</t>
    </rPh>
    <phoneticPr fontId="0"/>
  </si>
  <si>
    <t>富山</t>
    <rPh sb="0" eb="2">
      <t>トミヤマ</t>
    </rPh>
    <phoneticPr fontId="0"/>
  </si>
  <si>
    <t>石川</t>
    <rPh sb="0" eb="2">
      <t>イシカワ</t>
    </rPh>
    <phoneticPr fontId="0"/>
  </si>
  <si>
    <t>近畿</t>
    <rPh sb="0" eb="2">
      <t>キンキ</t>
    </rPh>
    <phoneticPr fontId="0"/>
  </si>
  <si>
    <t>福井</t>
    <rPh sb="0" eb="2">
      <t>フクイ</t>
    </rPh>
    <phoneticPr fontId="0"/>
  </si>
  <si>
    <t>滋賀</t>
    <rPh sb="0" eb="2">
      <t>シガ</t>
    </rPh>
    <phoneticPr fontId="0"/>
  </si>
  <si>
    <t>京都</t>
    <rPh sb="0" eb="2">
      <t>キョウト</t>
    </rPh>
    <phoneticPr fontId="0"/>
  </si>
  <si>
    <t>大阪</t>
    <rPh sb="0" eb="2">
      <t>オオサカ</t>
    </rPh>
    <phoneticPr fontId="0"/>
  </si>
  <si>
    <t>兵庫</t>
    <rPh sb="0" eb="2">
      <t>ヒョウゴ</t>
    </rPh>
    <phoneticPr fontId="0"/>
  </si>
  <si>
    <t>奈良</t>
    <rPh sb="0" eb="2">
      <t>ナラ</t>
    </rPh>
    <phoneticPr fontId="0"/>
  </si>
  <si>
    <t>和歌山</t>
    <rPh sb="0" eb="3">
      <t>ワカヤマ</t>
    </rPh>
    <phoneticPr fontId="0"/>
  </si>
  <si>
    <t>中国</t>
    <rPh sb="0" eb="2">
      <t>チュウゴク</t>
    </rPh>
    <phoneticPr fontId="0"/>
  </si>
  <si>
    <t>岡山</t>
    <rPh sb="0" eb="2">
      <t>オカヤマ</t>
    </rPh>
    <phoneticPr fontId="0"/>
  </si>
  <si>
    <t>広島</t>
    <rPh sb="0" eb="2">
      <t>ヒロシマ</t>
    </rPh>
    <phoneticPr fontId="0"/>
  </si>
  <si>
    <t>山口</t>
    <rPh sb="0" eb="2">
      <t>ヤマグチ</t>
    </rPh>
    <phoneticPr fontId="0"/>
  </si>
  <si>
    <t>鳥取</t>
    <rPh sb="0" eb="2">
      <t>トットリ</t>
    </rPh>
    <phoneticPr fontId="0"/>
  </si>
  <si>
    <t>島根</t>
    <rPh sb="0" eb="2">
      <t>シマネ</t>
    </rPh>
    <phoneticPr fontId="0"/>
  </si>
  <si>
    <t>四国</t>
    <rPh sb="0" eb="2">
      <t>シコク</t>
    </rPh>
    <phoneticPr fontId="0"/>
  </si>
  <si>
    <t>徳島</t>
    <rPh sb="0" eb="2">
      <t>トクシマ</t>
    </rPh>
    <phoneticPr fontId="0"/>
  </si>
  <si>
    <t>香川</t>
    <rPh sb="0" eb="2">
      <t>カガワ</t>
    </rPh>
    <phoneticPr fontId="0"/>
  </si>
  <si>
    <t>愛媛</t>
    <rPh sb="0" eb="2">
      <t>エヒメ</t>
    </rPh>
    <phoneticPr fontId="0"/>
  </si>
  <si>
    <t>高知</t>
    <rPh sb="0" eb="2">
      <t>コウチ</t>
    </rPh>
    <phoneticPr fontId="0"/>
  </si>
  <si>
    <t>九州</t>
    <rPh sb="0" eb="2">
      <t>キュウシュウ</t>
    </rPh>
    <phoneticPr fontId="0"/>
  </si>
  <si>
    <t>福岡</t>
    <rPh sb="0" eb="2">
      <t>フクオカ</t>
    </rPh>
    <phoneticPr fontId="0"/>
  </si>
  <si>
    <t>佐賀</t>
    <rPh sb="0" eb="2">
      <t>サガ</t>
    </rPh>
    <phoneticPr fontId="0"/>
  </si>
  <si>
    <t>長崎</t>
    <rPh sb="0" eb="2">
      <t>ナガサキ</t>
    </rPh>
    <phoneticPr fontId="0"/>
  </si>
  <si>
    <t>熊本</t>
    <rPh sb="0" eb="2">
      <t>クマモト</t>
    </rPh>
    <phoneticPr fontId="0"/>
  </si>
  <si>
    <t>大分</t>
    <rPh sb="0" eb="2">
      <t>オオイタ</t>
    </rPh>
    <phoneticPr fontId="0"/>
  </si>
  <si>
    <t>宮崎</t>
    <rPh sb="0" eb="2">
      <t>ミヤザキ</t>
    </rPh>
    <phoneticPr fontId="0"/>
  </si>
  <si>
    <t>鹿児島</t>
    <rPh sb="0" eb="3">
      <t>カゴシマ</t>
    </rPh>
    <phoneticPr fontId="0"/>
  </si>
  <si>
    <t>沖縄</t>
    <rPh sb="0" eb="2">
      <t>オキナワ</t>
    </rPh>
    <phoneticPr fontId="0"/>
  </si>
  <si>
    <t>合計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</si>
</sst>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b/>
      <i/>
      <sz val="12"/>
      <color indexed="18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ＭＳ 明朝"/>
      <family val="1"/>
      <charset val="128"/>
    </font>
    <font>
      <b/>
      <sz val="11"/>
      <name val="Meiryo UI"/>
      <family val="3"/>
      <charset val="12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/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0" xfId="0" applyFont="1"/>
    <xf numFmtId="0" fontId="6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distributed" vertical="center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9" fillId="2" borderId="18" xfId="0" applyNumberFormat="1" applyFont="1" applyFill="1" applyBorder="1" applyAlignment="1" applyProtection="1">
      <alignment vertical="center"/>
    </xf>
    <xf numFmtId="3" fontId="9" fillId="2" borderId="18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9" fillId="2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2" borderId="20" xfId="0" applyFont="1" applyFill="1" applyBorder="1" applyAlignment="1" applyProtection="1">
      <alignment horizontal="distributed" vertical="center"/>
    </xf>
    <xf numFmtId="3" fontId="9" fillId="0" borderId="21" xfId="0" applyNumberFormat="1" applyFont="1" applyBorder="1" applyAlignment="1" applyProtection="1">
      <alignment vertical="center"/>
      <protection locked="0"/>
    </xf>
    <xf numFmtId="3" fontId="9" fillId="0" borderId="22" xfId="0" applyNumberFormat="1" applyFont="1" applyBorder="1" applyAlignment="1" applyProtection="1">
      <alignment vertical="center"/>
      <protection locked="0"/>
    </xf>
    <xf numFmtId="3" fontId="9" fillId="2" borderId="23" xfId="0" applyNumberFormat="1" applyFont="1" applyFill="1" applyBorder="1" applyAlignment="1">
      <alignment vertical="center"/>
    </xf>
    <xf numFmtId="3" fontId="9" fillId="2" borderId="21" xfId="0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0" fontId="6" fillId="2" borderId="1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distributed" vertical="center"/>
    </xf>
    <xf numFmtId="0" fontId="8" fillId="2" borderId="27" xfId="0" applyFont="1" applyFill="1" applyBorder="1" applyAlignment="1" applyProtection="1">
      <alignment horizontal="distributed" vertical="center"/>
    </xf>
    <xf numFmtId="3" fontId="9" fillId="0" borderId="28" xfId="0" applyNumberFormat="1" applyFont="1" applyBorder="1" applyAlignment="1" applyProtection="1">
      <alignment vertical="center"/>
      <protection locked="0"/>
    </xf>
    <xf numFmtId="3" fontId="9" fillId="0" borderId="29" xfId="0" applyNumberFormat="1" applyFont="1" applyBorder="1" applyAlignment="1" applyProtection="1">
      <alignment vertical="center"/>
      <protection locked="0"/>
    </xf>
    <xf numFmtId="3" fontId="9" fillId="2" borderId="30" xfId="0" applyNumberFormat="1" applyFont="1" applyFill="1" applyBorder="1" applyAlignment="1">
      <alignment vertical="center"/>
    </xf>
    <xf numFmtId="3" fontId="9" fillId="2" borderId="28" xfId="0" applyNumberFormat="1" applyFont="1" applyFill="1" applyBorder="1" applyAlignment="1">
      <alignment vertical="center"/>
    </xf>
    <xf numFmtId="3" fontId="9" fillId="2" borderId="29" xfId="0" applyNumberFormat="1" applyFont="1" applyFill="1" applyBorder="1" applyAlignment="1">
      <alignment vertical="center"/>
    </xf>
    <xf numFmtId="3" fontId="9" fillId="0" borderId="31" xfId="0" applyNumberFormat="1" applyFont="1" applyBorder="1" applyAlignment="1" applyProtection="1">
      <alignment vertical="center"/>
      <protection locked="0"/>
    </xf>
    <xf numFmtId="3" fontId="9" fillId="0" borderId="32" xfId="0" applyNumberFormat="1" applyFont="1" applyBorder="1" applyAlignment="1" applyProtection="1">
      <alignment vertical="center"/>
      <protection locked="0"/>
    </xf>
    <xf numFmtId="3" fontId="9" fillId="2" borderId="33" xfId="0" applyNumberFormat="1" applyFont="1" applyFill="1" applyBorder="1" applyAlignment="1">
      <alignment vertical="center"/>
    </xf>
    <xf numFmtId="3" fontId="9" fillId="2" borderId="31" xfId="0" applyNumberFormat="1" applyFont="1" applyFill="1" applyBorder="1" applyAlignment="1">
      <alignment vertical="center"/>
    </xf>
    <xf numFmtId="3" fontId="9" fillId="2" borderId="32" xfId="0" applyNumberFormat="1" applyFont="1" applyFill="1" applyBorder="1" applyAlignment="1">
      <alignment vertical="center"/>
    </xf>
    <xf numFmtId="3" fontId="9" fillId="2" borderId="36" xfId="0" applyNumberFormat="1" applyFont="1" applyFill="1" applyBorder="1" applyAlignment="1">
      <alignment vertical="center" shrinkToFit="1"/>
    </xf>
    <xf numFmtId="3" fontId="9" fillId="2" borderId="37" xfId="0" applyNumberFormat="1" applyFont="1" applyFill="1" applyBorder="1" applyAlignment="1">
      <alignment vertical="center" shrinkToFit="1"/>
    </xf>
    <xf numFmtId="3" fontId="9" fillId="2" borderId="38" xfId="0" applyNumberFormat="1" applyFont="1" applyFill="1" applyBorder="1" applyAlignment="1">
      <alignment vertical="center" shrinkToFit="1"/>
    </xf>
    <xf numFmtId="0" fontId="7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0" fontId="6" fillId="2" borderId="19" xfId="0" applyFont="1" applyFill="1" applyBorder="1" applyAlignment="1" applyProtection="1">
      <alignment horizontal="center" vertical="distributed" textRotation="255" justifyLastLine="1"/>
    </xf>
    <xf numFmtId="0" fontId="6" fillId="2" borderId="24" xfId="0" applyFont="1" applyFill="1" applyBorder="1" applyAlignment="1" applyProtection="1">
      <alignment horizontal="center" vertical="distributed" textRotation="255" justifyLastLine="1"/>
    </xf>
    <xf numFmtId="0" fontId="6" fillId="2" borderId="25" xfId="0" applyFont="1" applyFill="1" applyBorder="1" applyAlignment="1" applyProtection="1">
      <alignment horizontal="center" vertical="distributed" textRotation="255" justifyLastLine="1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>
      <alignment horizontal="center" vertical="distributed" textRotation="255" justifyLastLine="1"/>
    </xf>
    <xf numFmtId="0" fontId="6" fillId="2" borderId="24" xfId="0" applyFont="1" applyFill="1" applyBorder="1" applyAlignment="1">
      <alignment horizontal="center" vertical="distributed" textRotation="255" justifyLastLine="1"/>
    </xf>
    <xf numFmtId="0" fontId="6" fillId="2" borderId="25" xfId="0" applyFont="1" applyFill="1" applyBorder="1" applyAlignment="1">
      <alignment horizontal="center" vertical="distributed" textRotation="255" justifyLastLine="1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49" fontId="6" fillId="2" borderId="4" xfId="0" applyNumberFormat="1" applyFont="1" applyFill="1" applyBorder="1" applyAlignment="1" applyProtection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376;&#22577;/&#37117;&#36947;&#24220;&#30476;&#21029;&#36009;&#22770;&#37327;/&#24179;&#25104;27&#24180;&#24230;&#65288;2015&#65289;&#37117;&#36947;&#24220;&#30476;&#21029;/&#36009;&#22770;&#37327;&#38598;&#35336;2016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ｱｽﾄﾓｽ"/>
      <sheetName val="ENEOS"/>
      <sheetName val="ジクシス"/>
      <sheetName val="岩谷"/>
      <sheetName val="JGE"/>
      <sheetName val="ｴｽｹｲ"/>
      <sheetName val="ｷｸﾞﾅｽ"/>
      <sheetName val="全農"/>
      <sheetName val="太陽"/>
      <sheetName val="東ｶﾞｽ"/>
      <sheetName val="極東"/>
      <sheetName val="その他"/>
      <sheetName val="全国"/>
      <sheetName val="集計結果"/>
    </sheetNames>
    <sheetDataSet>
      <sheetData sheetId="0">
        <row r="11">
          <cell r="F11">
            <v>12456</v>
          </cell>
          <cell r="I11">
            <v>1549</v>
          </cell>
          <cell r="J11">
            <v>278</v>
          </cell>
          <cell r="L11">
            <v>662</v>
          </cell>
          <cell r="M11">
            <v>0</v>
          </cell>
          <cell r="O11">
            <v>177</v>
          </cell>
          <cell r="P11">
            <v>2143</v>
          </cell>
        </row>
        <row r="12">
          <cell r="F12">
            <v>3421</v>
          </cell>
          <cell r="I12">
            <v>380</v>
          </cell>
          <cell r="J12">
            <v>0</v>
          </cell>
          <cell r="L12">
            <v>0</v>
          </cell>
          <cell r="M12">
            <v>0</v>
          </cell>
          <cell r="O12">
            <v>207</v>
          </cell>
          <cell r="P12">
            <v>0</v>
          </cell>
        </row>
        <row r="13">
          <cell r="F13">
            <v>5082</v>
          </cell>
          <cell r="I13">
            <v>1323</v>
          </cell>
          <cell r="J13">
            <v>0</v>
          </cell>
          <cell r="L13">
            <v>444</v>
          </cell>
          <cell r="M13">
            <v>0</v>
          </cell>
          <cell r="O13">
            <v>60</v>
          </cell>
          <cell r="P13">
            <v>0</v>
          </cell>
        </row>
        <row r="14">
          <cell r="F14">
            <v>9630</v>
          </cell>
          <cell r="I14">
            <v>1509</v>
          </cell>
          <cell r="J14">
            <v>144</v>
          </cell>
          <cell r="L14">
            <v>11</v>
          </cell>
          <cell r="M14">
            <v>20</v>
          </cell>
          <cell r="O14">
            <v>36</v>
          </cell>
          <cell r="P14">
            <v>384</v>
          </cell>
        </row>
        <row r="15">
          <cell r="F15">
            <v>1696</v>
          </cell>
          <cell r="I15">
            <v>166</v>
          </cell>
          <cell r="J15">
            <v>8</v>
          </cell>
          <cell r="L15">
            <v>55</v>
          </cell>
          <cell r="M15">
            <v>0</v>
          </cell>
          <cell r="O15">
            <v>0</v>
          </cell>
          <cell r="P15">
            <v>117</v>
          </cell>
        </row>
        <row r="16">
          <cell r="F16">
            <v>2913</v>
          </cell>
          <cell r="I16">
            <v>703</v>
          </cell>
          <cell r="J16">
            <v>39</v>
          </cell>
          <cell r="L16">
            <v>117</v>
          </cell>
          <cell r="M16">
            <v>0</v>
          </cell>
          <cell r="O16">
            <v>16</v>
          </cell>
          <cell r="P16">
            <v>46</v>
          </cell>
        </row>
        <row r="17">
          <cell r="F17">
            <v>6885</v>
          </cell>
          <cell r="I17">
            <v>1362</v>
          </cell>
          <cell r="J17">
            <v>0</v>
          </cell>
          <cell r="L17">
            <v>0</v>
          </cell>
          <cell r="M17">
            <v>57</v>
          </cell>
          <cell r="O17">
            <v>5</v>
          </cell>
          <cell r="P17">
            <v>102</v>
          </cell>
        </row>
        <row r="19">
          <cell r="F19">
            <v>3417</v>
          </cell>
          <cell r="I19">
            <v>70</v>
          </cell>
          <cell r="J19">
            <v>170</v>
          </cell>
          <cell r="L19">
            <v>12122</v>
          </cell>
          <cell r="M19">
            <v>0</v>
          </cell>
          <cell r="O19">
            <v>1</v>
          </cell>
          <cell r="P19">
            <v>73</v>
          </cell>
          <cell r="R19">
            <v>0</v>
          </cell>
          <cell r="S19">
            <v>0</v>
          </cell>
        </row>
        <row r="20">
          <cell r="F20">
            <v>3204</v>
          </cell>
          <cell r="I20">
            <v>1637</v>
          </cell>
          <cell r="J20">
            <v>694</v>
          </cell>
          <cell r="L20">
            <v>0</v>
          </cell>
          <cell r="M20">
            <v>0</v>
          </cell>
          <cell r="O20">
            <v>4</v>
          </cell>
          <cell r="P20">
            <v>101</v>
          </cell>
          <cell r="R20">
            <v>0</v>
          </cell>
          <cell r="S20">
            <v>0</v>
          </cell>
        </row>
        <row r="21">
          <cell r="F21">
            <v>4201</v>
          </cell>
          <cell r="I21">
            <v>553</v>
          </cell>
          <cell r="J21">
            <v>358</v>
          </cell>
          <cell r="L21">
            <v>10</v>
          </cell>
          <cell r="M21">
            <v>375</v>
          </cell>
          <cell r="O21">
            <v>0</v>
          </cell>
          <cell r="P21">
            <v>35</v>
          </cell>
          <cell r="R21">
            <v>0</v>
          </cell>
          <cell r="S21">
            <v>0</v>
          </cell>
        </row>
        <row r="22">
          <cell r="F22">
            <v>13906</v>
          </cell>
          <cell r="I22">
            <v>925</v>
          </cell>
          <cell r="J22">
            <v>337</v>
          </cell>
          <cell r="L22">
            <v>0</v>
          </cell>
          <cell r="M22">
            <v>0</v>
          </cell>
          <cell r="O22">
            <v>5</v>
          </cell>
          <cell r="P22">
            <v>306</v>
          </cell>
          <cell r="R22">
            <v>0</v>
          </cell>
          <cell r="S22">
            <v>0</v>
          </cell>
        </row>
        <row r="23">
          <cell r="F23">
            <v>10857</v>
          </cell>
          <cell r="I23">
            <v>2565</v>
          </cell>
          <cell r="J23">
            <v>444</v>
          </cell>
          <cell r="L23">
            <v>734</v>
          </cell>
          <cell r="M23">
            <v>906</v>
          </cell>
          <cell r="O23">
            <v>1</v>
          </cell>
          <cell r="P23">
            <v>515</v>
          </cell>
          <cell r="R23">
            <v>6624</v>
          </cell>
          <cell r="S23">
            <v>0</v>
          </cell>
        </row>
        <row r="24">
          <cell r="F24">
            <v>10539</v>
          </cell>
          <cell r="I24">
            <v>428</v>
          </cell>
          <cell r="J24">
            <v>447</v>
          </cell>
          <cell r="L24">
            <v>0</v>
          </cell>
          <cell r="M24">
            <v>134</v>
          </cell>
          <cell r="O24">
            <v>0</v>
          </cell>
          <cell r="P24">
            <v>3202</v>
          </cell>
          <cell r="R24">
            <v>0</v>
          </cell>
          <cell r="S24">
            <v>0</v>
          </cell>
        </row>
        <row r="25">
          <cell r="F25">
            <v>9062</v>
          </cell>
          <cell r="I25">
            <v>218</v>
          </cell>
          <cell r="J25">
            <v>95</v>
          </cell>
          <cell r="L25">
            <v>11003</v>
          </cell>
          <cell r="M25">
            <v>0</v>
          </cell>
          <cell r="O25">
            <v>0</v>
          </cell>
          <cell r="P25">
            <v>990</v>
          </cell>
          <cell r="R25">
            <v>0</v>
          </cell>
          <cell r="S25">
            <v>0</v>
          </cell>
        </row>
        <row r="26">
          <cell r="F26">
            <v>3005</v>
          </cell>
          <cell r="I26">
            <v>757</v>
          </cell>
          <cell r="J26">
            <v>221</v>
          </cell>
          <cell r="L26">
            <v>244</v>
          </cell>
          <cell r="M26">
            <v>0</v>
          </cell>
          <cell r="O26">
            <v>8</v>
          </cell>
          <cell r="P26">
            <v>206</v>
          </cell>
          <cell r="R26">
            <v>0</v>
          </cell>
          <cell r="S26">
            <v>0</v>
          </cell>
        </row>
        <row r="27">
          <cell r="F27">
            <v>2188</v>
          </cell>
          <cell r="I27">
            <v>56</v>
          </cell>
          <cell r="J27">
            <v>38</v>
          </cell>
          <cell r="L27">
            <v>191</v>
          </cell>
          <cell r="M27">
            <v>0</v>
          </cell>
          <cell r="O27">
            <v>0</v>
          </cell>
          <cell r="P27">
            <v>16</v>
          </cell>
          <cell r="R27">
            <v>0</v>
          </cell>
          <cell r="S27">
            <v>0</v>
          </cell>
        </row>
        <row r="28">
          <cell r="F28">
            <v>1460</v>
          </cell>
          <cell r="I28">
            <v>300</v>
          </cell>
          <cell r="J28">
            <v>123</v>
          </cell>
          <cell r="L28">
            <v>629</v>
          </cell>
          <cell r="M28">
            <v>0</v>
          </cell>
          <cell r="O28">
            <v>0</v>
          </cell>
          <cell r="P28">
            <v>13</v>
          </cell>
          <cell r="R28">
            <v>0</v>
          </cell>
          <cell r="S28">
            <v>0</v>
          </cell>
        </row>
        <row r="29">
          <cell r="F29">
            <v>8500</v>
          </cell>
          <cell r="I29">
            <v>1104</v>
          </cell>
          <cell r="J29">
            <v>2312</v>
          </cell>
          <cell r="L29">
            <v>3013</v>
          </cell>
          <cell r="M29">
            <v>0</v>
          </cell>
          <cell r="O29">
            <v>0</v>
          </cell>
          <cell r="P29">
            <v>8</v>
          </cell>
          <cell r="R29">
            <v>0</v>
          </cell>
          <cell r="S29">
            <v>0</v>
          </cell>
        </row>
        <row r="31">
          <cell r="F31">
            <v>8430</v>
          </cell>
          <cell r="I31">
            <v>1813</v>
          </cell>
          <cell r="J31">
            <v>27924</v>
          </cell>
          <cell r="L31">
            <v>6870</v>
          </cell>
          <cell r="M31">
            <v>0</v>
          </cell>
          <cell r="O31">
            <v>0</v>
          </cell>
          <cell r="P31">
            <v>642</v>
          </cell>
        </row>
        <row r="32">
          <cell r="F32">
            <v>3541</v>
          </cell>
          <cell r="I32">
            <v>426</v>
          </cell>
          <cell r="J32">
            <v>761</v>
          </cell>
          <cell r="L32">
            <v>0</v>
          </cell>
          <cell r="M32">
            <v>0</v>
          </cell>
          <cell r="O32">
            <v>0</v>
          </cell>
          <cell r="P32">
            <v>128</v>
          </cell>
        </row>
        <row r="33">
          <cell r="F33">
            <v>2181</v>
          </cell>
          <cell r="I33">
            <v>83</v>
          </cell>
          <cell r="J33">
            <v>471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</row>
        <row r="34">
          <cell r="F34">
            <v>1727</v>
          </cell>
          <cell r="I34">
            <v>1044</v>
          </cell>
          <cell r="J34">
            <v>657</v>
          </cell>
          <cell r="L34">
            <v>0</v>
          </cell>
          <cell r="M34">
            <v>0</v>
          </cell>
          <cell r="O34">
            <v>6</v>
          </cell>
          <cell r="P34">
            <v>0</v>
          </cell>
        </row>
        <row r="35">
          <cell r="F35">
            <v>3168</v>
          </cell>
          <cell r="I35">
            <v>1982</v>
          </cell>
          <cell r="J35">
            <v>596</v>
          </cell>
          <cell r="L35">
            <v>255</v>
          </cell>
          <cell r="M35">
            <v>0</v>
          </cell>
          <cell r="O35">
            <v>0</v>
          </cell>
          <cell r="P35">
            <v>202</v>
          </cell>
        </row>
        <row r="37">
          <cell r="F37">
            <v>1549</v>
          </cell>
          <cell r="I37">
            <v>503</v>
          </cell>
          <cell r="J37">
            <v>778</v>
          </cell>
          <cell r="L37">
            <v>31</v>
          </cell>
          <cell r="M37">
            <v>81</v>
          </cell>
          <cell r="O37">
            <v>0</v>
          </cell>
          <cell r="P37">
            <v>0</v>
          </cell>
        </row>
        <row r="38">
          <cell r="F38">
            <v>1159</v>
          </cell>
          <cell r="I38">
            <v>261</v>
          </cell>
          <cell r="J38">
            <v>725</v>
          </cell>
          <cell r="L38">
            <v>0</v>
          </cell>
          <cell r="M38">
            <v>0</v>
          </cell>
          <cell r="O38">
            <v>0</v>
          </cell>
          <cell r="P38">
            <v>7</v>
          </cell>
        </row>
        <row r="39">
          <cell r="F39">
            <v>1193</v>
          </cell>
          <cell r="I39">
            <v>44</v>
          </cell>
          <cell r="J39">
            <v>161</v>
          </cell>
          <cell r="L39">
            <v>0</v>
          </cell>
          <cell r="M39">
            <v>0</v>
          </cell>
          <cell r="O39">
            <v>0</v>
          </cell>
          <cell r="P39">
            <v>491</v>
          </cell>
        </row>
        <row r="40">
          <cell r="F40">
            <v>1584</v>
          </cell>
          <cell r="I40">
            <v>0</v>
          </cell>
          <cell r="J40">
            <v>73</v>
          </cell>
          <cell r="L40">
            <v>0</v>
          </cell>
          <cell r="M40">
            <v>0</v>
          </cell>
          <cell r="O40">
            <v>0</v>
          </cell>
          <cell r="P40">
            <v>52</v>
          </cell>
        </row>
        <row r="41">
          <cell r="F41">
            <v>1438</v>
          </cell>
          <cell r="I41">
            <v>566</v>
          </cell>
          <cell r="J41">
            <v>193</v>
          </cell>
          <cell r="L41">
            <v>0</v>
          </cell>
          <cell r="M41">
            <v>0</v>
          </cell>
          <cell r="O41">
            <v>0</v>
          </cell>
          <cell r="P41">
            <v>616</v>
          </cell>
        </row>
        <row r="42">
          <cell r="F42">
            <v>12106</v>
          </cell>
          <cell r="I42">
            <v>954</v>
          </cell>
          <cell r="J42">
            <v>1211</v>
          </cell>
          <cell r="L42">
            <v>452</v>
          </cell>
          <cell r="M42">
            <v>0</v>
          </cell>
          <cell r="O42">
            <v>0</v>
          </cell>
          <cell r="P42">
            <v>2357</v>
          </cell>
        </row>
        <row r="43">
          <cell r="F43">
            <v>1011</v>
          </cell>
          <cell r="I43">
            <v>76</v>
          </cell>
          <cell r="J43">
            <v>65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</row>
        <row r="45">
          <cell r="F45">
            <v>1126</v>
          </cell>
          <cell r="I45">
            <v>351</v>
          </cell>
          <cell r="J45">
            <v>0</v>
          </cell>
          <cell r="L45">
            <v>62</v>
          </cell>
          <cell r="M45">
            <v>0</v>
          </cell>
          <cell r="O45">
            <v>0</v>
          </cell>
          <cell r="P45">
            <v>72</v>
          </cell>
          <cell r="R45">
            <v>0</v>
          </cell>
          <cell r="S45">
            <v>0</v>
          </cell>
        </row>
        <row r="46">
          <cell r="F46">
            <v>1451</v>
          </cell>
          <cell r="I46">
            <v>341</v>
          </cell>
          <cell r="J46">
            <v>7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</row>
        <row r="47">
          <cell r="F47">
            <v>4697</v>
          </cell>
          <cell r="I47">
            <v>684</v>
          </cell>
          <cell r="J47">
            <v>419</v>
          </cell>
          <cell r="L47">
            <v>133</v>
          </cell>
          <cell r="M47">
            <v>66</v>
          </cell>
          <cell r="O47">
            <v>0</v>
          </cell>
          <cell r="P47">
            <v>407</v>
          </cell>
          <cell r="R47">
            <v>0</v>
          </cell>
          <cell r="S47">
            <v>1799</v>
          </cell>
        </row>
        <row r="48">
          <cell r="F48">
            <v>7535</v>
          </cell>
          <cell r="I48">
            <v>1017</v>
          </cell>
          <cell r="J48">
            <v>1127</v>
          </cell>
          <cell r="L48">
            <v>0</v>
          </cell>
          <cell r="M48">
            <v>550</v>
          </cell>
          <cell r="O48">
            <v>4</v>
          </cell>
          <cell r="P48">
            <v>710</v>
          </cell>
          <cell r="R48">
            <v>0</v>
          </cell>
          <cell r="S48">
            <v>0</v>
          </cell>
        </row>
        <row r="49">
          <cell r="F49">
            <v>3816</v>
          </cell>
          <cell r="I49">
            <v>427</v>
          </cell>
          <cell r="J49">
            <v>3026</v>
          </cell>
          <cell r="L49">
            <v>0</v>
          </cell>
          <cell r="M49">
            <v>886</v>
          </cell>
          <cell r="O49">
            <v>0</v>
          </cell>
          <cell r="P49">
            <v>108</v>
          </cell>
          <cell r="R49">
            <v>0</v>
          </cell>
          <cell r="S49">
            <v>0</v>
          </cell>
        </row>
        <row r="51">
          <cell r="F51">
            <v>1300</v>
          </cell>
          <cell r="I51">
            <v>55</v>
          </cell>
          <cell r="J51">
            <v>18</v>
          </cell>
          <cell r="L51">
            <v>0</v>
          </cell>
          <cell r="M51">
            <v>0</v>
          </cell>
          <cell r="O51">
            <v>0</v>
          </cell>
          <cell r="P51">
            <v>140</v>
          </cell>
        </row>
        <row r="52">
          <cell r="F52">
            <v>4272</v>
          </cell>
          <cell r="I52">
            <v>1988</v>
          </cell>
          <cell r="J52">
            <v>1027</v>
          </cell>
          <cell r="L52">
            <v>226</v>
          </cell>
          <cell r="M52">
            <v>0</v>
          </cell>
          <cell r="O52">
            <v>13</v>
          </cell>
          <cell r="P52">
            <v>113</v>
          </cell>
        </row>
        <row r="53">
          <cell r="F53">
            <v>4086</v>
          </cell>
          <cell r="I53">
            <v>1709</v>
          </cell>
          <cell r="J53">
            <v>669</v>
          </cell>
          <cell r="L53">
            <v>0</v>
          </cell>
          <cell r="M53">
            <v>0</v>
          </cell>
          <cell r="O53">
            <v>0</v>
          </cell>
          <cell r="P53">
            <v>76</v>
          </cell>
        </row>
        <row r="54">
          <cell r="F54">
            <v>1667</v>
          </cell>
          <cell r="I54">
            <v>24</v>
          </cell>
          <cell r="J54">
            <v>0</v>
          </cell>
          <cell r="L54">
            <v>0</v>
          </cell>
          <cell r="M54">
            <v>0</v>
          </cell>
          <cell r="O54">
            <v>0</v>
          </cell>
          <cell r="P54">
            <v>79</v>
          </cell>
        </row>
        <row r="56">
          <cell r="F56">
            <v>9534</v>
          </cell>
          <cell r="I56">
            <v>1564</v>
          </cell>
          <cell r="J56">
            <v>1030</v>
          </cell>
          <cell r="L56">
            <v>644</v>
          </cell>
          <cell r="M56">
            <v>0</v>
          </cell>
          <cell r="O56">
            <v>0</v>
          </cell>
          <cell r="P56">
            <v>680</v>
          </cell>
        </row>
        <row r="57">
          <cell r="F57">
            <v>2167</v>
          </cell>
          <cell r="I57">
            <v>526</v>
          </cell>
          <cell r="J57">
            <v>791</v>
          </cell>
          <cell r="L57">
            <v>0</v>
          </cell>
          <cell r="M57">
            <v>0</v>
          </cell>
          <cell r="O57">
            <v>0</v>
          </cell>
          <cell r="P57">
            <v>73</v>
          </cell>
        </row>
        <row r="58">
          <cell r="F58">
            <v>4684</v>
          </cell>
          <cell r="I58">
            <v>819</v>
          </cell>
          <cell r="J58">
            <v>680</v>
          </cell>
          <cell r="L58">
            <v>55</v>
          </cell>
          <cell r="M58">
            <v>0</v>
          </cell>
          <cell r="O58">
            <v>0</v>
          </cell>
          <cell r="P58">
            <v>104</v>
          </cell>
        </row>
        <row r="59">
          <cell r="F59">
            <v>3093</v>
          </cell>
          <cell r="I59">
            <v>442</v>
          </cell>
          <cell r="J59">
            <v>220</v>
          </cell>
          <cell r="L59">
            <v>84</v>
          </cell>
          <cell r="M59">
            <v>0</v>
          </cell>
          <cell r="O59">
            <v>0</v>
          </cell>
          <cell r="P59">
            <v>279</v>
          </cell>
        </row>
        <row r="60">
          <cell r="F60">
            <v>1033</v>
          </cell>
          <cell r="I60">
            <v>2495</v>
          </cell>
          <cell r="J60">
            <v>622</v>
          </cell>
          <cell r="L60">
            <v>0</v>
          </cell>
          <cell r="M60">
            <v>0</v>
          </cell>
          <cell r="O60">
            <v>0</v>
          </cell>
          <cell r="P60">
            <v>45</v>
          </cell>
        </row>
        <row r="61">
          <cell r="F61">
            <v>1210</v>
          </cell>
          <cell r="I61">
            <v>109</v>
          </cell>
          <cell r="J61">
            <v>68</v>
          </cell>
          <cell r="L61">
            <v>100</v>
          </cell>
          <cell r="M61">
            <v>92</v>
          </cell>
          <cell r="O61">
            <v>40</v>
          </cell>
          <cell r="P61">
            <v>18</v>
          </cell>
        </row>
        <row r="62">
          <cell r="F62">
            <v>2837</v>
          </cell>
          <cell r="I62">
            <v>397</v>
          </cell>
          <cell r="J62">
            <v>225</v>
          </cell>
          <cell r="L62">
            <v>509</v>
          </cell>
          <cell r="M62">
            <v>0</v>
          </cell>
          <cell r="O62">
            <v>0</v>
          </cell>
          <cell r="P62">
            <v>69</v>
          </cell>
        </row>
        <row r="63">
          <cell r="F63">
            <v>3061</v>
          </cell>
          <cell r="I63">
            <v>0</v>
          </cell>
          <cell r="J63">
            <v>0</v>
          </cell>
          <cell r="L63">
            <v>38</v>
          </cell>
          <cell r="M63">
            <v>0</v>
          </cell>
          <cell r="O63">
            <v>0</v>
          </cell>
          <cell r="P63">
            <v>1113</v>
          </cell>
        </row>
      </sheetData>
      <sheetData sheetId="1">
        <row r="11">
          <cell r="F11">
            <v>12663</v>
          </cell>
          <cell r="G11">
            <v>0</v>
          </cell>
          <cell r="I11">
            <v>2024</v>
          </cell>
          <cell r="J11">
            <v>7</v>
          </cell>
          <cell r="L11">
            <v>1738</v>
          </cell>
          <cell r="M11">
            <v>0</v>
          </cell>
          <cell r="O11">
            <v>1537</v>
          </cell>
          <cell r="P11">
            <v>334</v>
          </cell>
        </row>
        <row r="12">
          <cell r="F12">
            <v>5609</v>
          </cell>
          <cell r="G12">
            <v>0</v>
          </cell>
          <cell r="I12">
            <v>394</v>
          </cell>
          <cell r="J12">
            <v>8</v>
          </cell>
          <cell r="L12">
            <v>444</v>
          </cell>
          <cell r="M12">
            <v>0</v>
          </cell>
          <cell r="O12">
            <v>376</v>
          </cell>
          <cell r="P12">
            <v>0</v>
          </cell>
        </row>
        <row r="13">
          <cell r="F13">
            <v>4731</v>
          </cell>
          <cell r="G13">
            <v>0</v>
          </cell>
          <cell r="I13">
            <v>820</v>
          </cell>
          <cell r="J13">
            <v>0</v>
          </cell>
          <cell r="L13">
            <v>99</v>
          </cell>
          <cell r="M13">
            <v>0</v>
          </cell>
          <cell r="O13">
            <v>12</v>
          </cell>
          <cell r="P13">
            <v>0</v>
          </cell>
        </row>
        <row r="14">
          <cell r="F14">
            <v>6657</v>
          </cell>
          <cell r="G14">
            <v>0</v>
          </cell>
          <cell r="I14">
            <v>503</v>
          </cell>
          <cell r="J14">
            <v>3806</v>
          </cell>
          <cell r="L14">
            <v>0</v>
          </cell>
          <cell r="M14">
            <v>939</v>
          </cell>
          <cell r="O14">
            <v>146</v>
          </cell>
          <cell r="P14">
            <v>439</v>
          </cell>
        </row>
        <row r="15">
          <cell r="F15">
            <v>4026</v>
          </cell>
          <cell r="G15">
            <v>0</v>
          </cell>
          <cell r="I15">
            <v>203</v>
          </cell>
          <cell r="J15">
            <v>0</v>
          </cell>
          <cell r="L15">
            <v>142</v>
          </cell>
          <cell r="M15">
            <v>0</v>
          </cell>
          <cell r="O15">
            <v>104</v>
          </cell>
          <cell r="P15">
            <v>97</v>
          </cell>
        </row>
        <row r="16">
          <cell r="F16">
            <v>4116</v>
          </cell>
          <cell r="G16">
            <v>0</v>
          </cell>
          <cell r="I16">
            <v>538</v>
          </cell>
          <cell r="J16">
            <v>4</v>
          </cell>
          <cell r="L16">
            <v>46</v>
          </cell>
          <cell r="M16">
            <v>0</v>
          </cell>
          <cell r="O16">
            <v>115</v>
          </cell>
          <cell r="P16">
            <v>54</v>
          </cell>
        </row>
        <row r="17">
          <cell r="F17">
            <v>5168</v>
          </cell>
          <cell r="G17">
            <v>0</v>
          </cell>
          <cell r="I17">
            <v>1121</v>
          </cell>
          <cell r="J17">
            <v>49</v>
          </cell>
          <cell r="L17">
            <v>118</v>
          </cell>
          <cell r="M17">
            <v>65</v>
          </cell>
          <cell r="O17">
            <v>32</v>
          </cell>
          <cell r="P17">
            <v>125</v>
          </cell>
        </row>
        <row r="19">
          <cell r="F19">
            <v>4493</v>
          </cell>
          <cell r="G19">
            <v>0</v>
          </cell>
          <cell r="I19">
            <v>724</v>
          </cell>
          <cell r="J19">
            <v>241</v>
          </cell>
          <cell r="L19">
            <v>0</v>
          </cell>
          <cell r="M19">
            <v>0</v>
          </cell>
          <cell r="O19">
            <v>138</v>
          </cell>
          <cell r="P19">
            <v>599</v>
          </cell>
        </row>
        <row r="20">
          <cell r="F20">
            <v>1227</v>
          </cell>
          <cell r="G20">
            <v>0</v>
          </cell>
          <cell r="I20">
            <v>805</v>
          </cell>
          <cell r="J20">
            <v>165</v>
          </cell>
          <cell r="L20">
            <v>0</v>
          </cell>
          <cell r="M20">
            <v>0</v>
          </cell>
          <cell r="O20">
            <v>27</v>
          </cell>
          <cell r="P20">
            <v>101</v>
          </cell>
        </row>
        <row r="21">
          <cell r="F21">
            <v>3781</v>
          </cell>
          <cell r="G21">
            <v>0</v>
          </cell>
          <cell r="I21">
            <v>121</v>
          </cell>
          <cell r="J21">
            <v>184</v>
          </cell>
          <cell r="L21">
            <v>0</v>
          </cell>
          <cell r="M21">
            <v>561</v>
          </cell>
          <cell r="O21">
            <v>23</v>
          </cell>
          <cell r="P21">
            <v>70</v>
          </cell>
        </row>
        <row r="22">
          <cell r="F22">
            <v>9345</v>
          </cell>
          <cell r="G22">
            <v>0</v>
          </cell>
          <cell r="I22">
            <v>110</v>
          </cell>
          <cell r="J22">
            <v>265</v>
          </cell>
          <cell r="L22">
            <v>63</v>
          </cell>
          <cell r="M22">
            <v>254</v>
          </cell>
          <cell r="O22">
            <v>58</v>
          </cell>
          <cell r="P22">
            <v>307</v>
          </cell>
        </row>
        <row r="23">
          <cell r="F23">
            <v>14357</v>
          </cell>
          <cell r="G23">
            <v>0</v>
          </cell>
          <cell r="I23">
            <v>342</v>
          </cell>
          <cell r="J23">
            <v>1270</v>
          </cell>
          <cell r="L23">
            <v>527</v>
          </cell>
          <cell r="M23">
            <v>1237</v>
          </cell>
          <cell r="O23">
            <v>245</v>
          </cell>
          <cell r="P23">
            <v>760</v>
          </cell>
        </row>
        <row r="24">
          <cell r="F24">
            <v>10333</v>
          </cell>
          <cell r="G24">
            <v>0</v>
          </cell>
          <cell r="I24">
            <v>306</v>
          </cell>
          <cell r="J24">
            <v>2217</v>
          </cell>
          <cell r="L24">
            <v>0</v>
          </cell>
          <cell r="M24">
            <v>0</v>
          </cell>
          <cell r="O24">
            <v>521</v>
          </cell>
          <cell r="P24">
            <v>2621</v>
          </cell>
        </row>
        <row r="25">
          <cell r="F25">
            <v>17277</v>
          </cell>
          <cell r="G25">
            <v>0</v>
          </cell>
          <cell r="I25">
            <v>844</v>
          </cell>
          <cell r="J25">
            <v>600</v>
          </cell>
          <cell r="L25">
            <v>16008</v>
          </cell>
          <cell r="M25">
            <v>0</v>
          </cell>
          <cell r="O25">
            <v>373</v>
          </cell>
          <cell r="P25">
            <v>1949</v>
          </cell>
        </row>
        <row r="26">
          <cell r="F26">
            <v>3996</v>
          </cell>
          <cell r="G26">
            <v>0</v>
          </cell>
          <cell r="I26">
            <v>586</v>
          </cell>
          <cell r="J26">
            <v>488</v>
          </cell>
          <cell r="L26">
            <v>2845</v>
          </cell>
          <cell r="M26">
            <v>97</v>
          </cell>
          <cell r="O26">
            <v>93</v>
          </cell>
          <cell r="P26">
            <v>348</v>
          </cell>
        </row>
        <row r="27">
          <cell r="F27">
            <v>2700</v>
          </cell>
          <cell r="G27">
            <v>0</v>
          </cell>
          <cell r="I27">
            <v>277</v>
          </cell>
          <cell r="J27">
            <v>4</v>
          </cell>
          <cell r="L27">
            <v>0</v>
          </cell>
          <cell r="M27">
            <v>0</v>
          </cell>
          <cell r="O27">
            <v>5</v>
          </cell>
          <cell r="P27">
            <v>19</v>
          </cell>
        </row>
        <row r="28">
          <cell r="F28">
            <v>993</v>
          </cell>
          <cell r="G28">
            <v>0</v>
          </cell>
          <cell r="I28">
            <v>18</v>
          </cell>
          <cell r="J28">
            <v>63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</row>
        <row r="29">
          <cell r="F29">
            <v>2620</v>
          </cell>
          <cell r="G29">
            <v>0</v>
          </cell>
          <cell r="I29">
            <v>282</v>
          </cell>
          <cell r="J29">
            <v>184</v>
          </cell>
          <cell r="L29">
            <v>0</v>
          </cell>
          <cell r="M29">
            <v>0</v>
          </cell>
          <cell r="O29">
            <v>33</v>
          </cell>
          <cell r="P29">
            <v>95</v>
          </cell>
        </row>
        <row r="31">
          <cell r="F31">
            <v>10025</v>
          </cell>
          <cell r="G31">
            <v>0</v>
          </cell>
          <cell r="I31">
            <v>936</v>
          </cell>
          <cell r="J31">
            <v>982</v>
          </cell>
          <cell r="L31">
            <v>0</v>
          </cell>
          <cell r="M31">
            <v>0</v>
          </cell>
          <cell r="O31">
            <v>157</v>
          </cell>
          <cell r="P31">
            <v>593</v>
          </cell>
        </row>
        <row r="32">
          <cell r="F32">
            <v>1791</v>
          </cell>
          <cell r="G32">
            <v>0</v>
          </cell>
          <cell r="I32">
            <v>426</v>
          </cell>
          <cell r="J32">
            <v>423</v>
          </cell>
          <cell r="L32">
            <v>0</v>
          </cell>
          <cell r="M32">
            <v>0</v>
          </cell>
          <cell r="O32">
            <v>21</v>
          </cell>
          <cell r="P32">
            <v>57</v>
          </cell>
        </row>
        <row r="33">
          <cell r="F33">
            <v>1978</v>
          </cell>
          <cell r="G33">
            <v>0</v>
          </cell>
          <cell r="I33">
            <v>258</v>
          </cell>
          <cell r="J33">
            <v>272</v>
          </cell>
          <cell r="L33">
            <v>39</v>
          </cell>
          <cell r="M33">
            <v>0</v>
          </cell>
          <cell r="O33">
            <v>7</v>
          </cell>
          <cell r="P33">
            <v>17</v>
          </cell>
        </row>
        <row r="34">
          <cell r="F34">
            <v>4966</v>
          </cell>
          <cell r="G34">
            <v>0</v>
          </cell>
          <cell r="I34">
            <v>4120</v>
          </cell>
          <cell r="J34">
            <v>472</v>
          </cell>
          <cell r="L34">
            <v>180</v>
          </cell>
          <cell r="M34">
            <v>719</v>
          </cell>
          <cell r="O34">
            <v>28</v>
          </cell>
          <cell r="P34">
            <v>85</v>
          </cell>
        </row>
        <row r="35">
          <cell r="F35">
            <v>8465</v>
          </cell>
          <cell r="G35">
            <v>0</v>
          </cell>
          <cell r="I35">
            <v>1989</v>
          </cell>
          <cell r="J35">
            <v>286</v>
          </cell>
          <cell r="L35">
            <v>0</v>
          </cell>
          <cell r="M35">
            <v>10</v>
          </cell>
          <cell r="O35">
            <v>106</v>
          </cell>
          <cell r="P35">
            <v>258</v>
          </cell>
        </row>
        <row r="37">
          <cell r="F37">
            <v>1919</v>
          </cell>
          <cell r="G37">
            <v>0</v>
          </cell>
          <cell r="I37">
            <v>791</v>
          </cell>
          <cell r="J37">
            <v>678</v>
          </cell>
          <cell r="L37">
            <v>0</v>
          </cell>
          <cell r="M37">
            <v>0</v>
          </cell>
          <cell r="O37">
            <v>23</v>
          </cell>
          <cell r="P37">
            <v>57</v>
          </cell>
        </row>
        <row r="38">
          <cell r="F38">
            <v>1411</v>
          </cell>
          <cell r="G38">
            <v>0</v>
          </cell>
          <cell r="I38">
            <v>136</v>
          </cell>
          <cell r="J38">
            <v>377</v>
          </cell>
          <cell r="L38">
            <v>0</v>
          </cell>
          <cell r="M38">
            <v>0</v>
          </cell>
          <cell r="O38">
            <v>10</v>
          </cell>
          <cell r="P38">
            <v>29</v>
          </cell>
        </row>
        <row r="39">
          <cell r="F39">
            <v>820</v>
          </cell>
          <cell r="G39">
            <v>0</v>
          </cell>
          <cell r="I39">
            <v>44</v>
          </cell>
          <cell r="J39">
            <v>176</v>
          </cell>
          <cell r="L39">
            <v>0</v>
          </cell>
          <cell r="M39">
            <v>0</v>
          </cell>
          <cell r="O39">
            <v>30</v>
          </cell>
          <cell r="P39">
            <v>169</v>
          </cell>
        </row>
        <row r="40">
          <cell r="F40">
            <v>376</v>
          </cell>
          <cell r="G40">
            <v>0</v>
          </cell>
          <cell r="I40">
            <v>52</v>
          </cell>
          <cell r="J40">
            <v>6</v>
          </cell>
          <cell r="L40">
            <v>0</v>
          </cell>
          <cell r="M40">
            <v>0</v>
          </cell>
          <cell r="O40">
            <v>9</v>
          </cell>
          <cell r="P40">
            <v>49</v>
          </cell>
        </row>
        <row r="41">
          <cell r="F41">
            <v>5237</v>
          </cell>
          <cell r="G41">
            <v>0</v>
          </cell>
          <cell r="I41">
            <v>169</v>
          </cell>
          <cell r="J41">
            <v>2947</v>
          </cell>
          <cell r="L41">
            <v>1247</v>
          </cell>
          <cell r="M41">
            <v>2801</v>
          </cell>
          <cell r="O41">
            <v>260</v>
          </cell>
          <cell r="P41">
            <v>1239</v>
          </cell>
        </row>
        <row r="42">
          <cell r="F42">
            <v>2449</v>
          </cell>
          <cell r="G42">
            <v>0</v>
          </cell>
          <cell r="I42">
            <v>751</v>
          </cell>
          <cell r="J42">
            <v>20</v>
          </cell>
          <cell r="L42">
            <v>0</v>
          </cell>
          <cell r="M42">
            <v>0</v>
          </cell>
          <cell r="O42">
            <v>101</v>
          </cell>
          <cell r="P42">
            <v>478</v>
          </cell>
        </row>
        <row r="43">
          <cell r="F43">
            <v>264</v>
          </cell>
          <cell r="G43">
            <v>0</v>
          </cell>
          <cell r="I43">
            <v>50</v>
          </cell>
          <cell r="J43">
            <v>515</v>
          </cell>
          <cell r="L43">
            <v>0</v>
          </cell>
          <cell r="M43">
            <v>0</v>
          </cell>
          <cell r="O43">
            <v>2</v>
          </cell>
          <cell r="P43">
            <v>7</v>
          </cell>
        </row>
        <row r="45">
          <cell r="F45">
            <v>385</v>
          </cell>
          <cell r="G45">
            <v>0</v>
          </cell>
          <cell r="I45">
            <v>50</v>
          </cell>
          <cell r="J45">
            <v>0</v>
          </cell>
          <cell r="L45">
            <v>10</v>
          </cell>
          <cell r="M45">
            <v>0</v>
          </cell>
          <cell r="O45">
            <v>2</v>
          </cell>
          <cell r="P45">
            <v>12</v>
          </cell>
        </row>
        <row r="46">
          <cell r="F46">
            <v>781</v>
          </cell>
          <cell r="G46">
            <v>0</v>
          </cell>
          <cell r="I46">
            <v>285</v>
          </cell>
          <cell r="J46">
            <v>27</v>
          </cell>
          <cell r="L46">
            <v>0</v>
          </cell>
          <cell r="M46">
            <v>0</v>
          </cell>
          <cell r="O46">
            <v>13</v>
          </cell>
          <cell r="P46">
            <v>30</v>
          </cell>
        </row>
        <row r="47">
          <cell r="F47">
            <v>2744</v>
          </cell>
          <cell r="G47">
            <v>0</v>
          </cell>
          <cell r="I47">
            <v>41</v>
          </cell>
          <cell r="J47">
            <v>342</v>
          </cell>
          <cell r="L47">
            <v>55</v>
          </cell>
          <cell r="M47">
            <v>125</v>
          </cell>
          <cell r="O47">
            <v>10</v>
          </cell>
          <cell r="P47">
            <v>54</v>
          </cell>
        </row>
        <row r="48">
          <cell r="F48">
            <v>5223</v>
          </cell>
          <cell r="G48">
            <v>0</v>
          </cell>
          <cell r="I48">
            <v>621</v>
          </cell>
          <cell r="J48">
            <v>829</v>
          </cell>
          <cell r="L48">
            <v>0</v>
          </cell>
          <cell r="M48">
            <v>0</v>
          </cell>
          <cell r="O48">
            <v>51</v>
          </cell>
          <cell r="P48">
            <v>325</v>
          </cell>
        </row>
        <row r="49">
          <cell r="F49">
            <v>3271</v>
          </cell>
          <cell r="G49">
            <v>0</v>
          </cell>
          <cell r="I49">
            <v>388</v>
          </cell>
          <cell r="J49">
            <v>119</v>
          </cell>
          <cell r="L49">
            <v>0</v>
          </cell>
          <cell r="M49">
            <v>0</v>
          </cell>
          <cell r="O49">
            <v>154</v>
          </cell>
          <cell r="P49">
            <v>171</v>
          </cell>
        </row>
        <row r="51">
          <cell r="F51">
            <v>256</v>
          </cell>
          <cell r="G51">
            <v>0</v>
          </cell>
          <cell r="I51">
            <v>0</v>
          </cell>
          <cell r="J51">
            <v>0</v>
          </cell>
          <cell r="O51">
            <v>0</v>
          </cell>
          <cell r="P51">
            <v>0</v>
          </cell>
        </row>
        <row r="52">
          <cell r="F52">
            <v>1710</v>
          </cell>
          <cell r="G52">
            <v>0</v>
          </cell>
          <cell r="I52">
            <v>674</v>
          </cell>
          <cell r="J52">
            <v>17</v>
          </cell>
          <cell r="O52">
            <v>48</v>
          </cell>
          <cell r="P52">
            <v>138</v>
          </cell>
        </row>
        <row r="53">
          <cell r="F53">
            <v>1883</v>
          </cell>
          <cell r="G53">
            <v>0</v>
          </cell>
          <cell r="I53">
            <v>851</v>
          </cell>
          <cell r="J53">
            <v>18</v>
          </cell>
          <cell r="O53">
            <v>11</v>
          </cell>
          <cell r="P53">
            <v>5</v>
          </cell>
        </row>
        <row r="54">
          <cell r="F54">
            <v>824</v>
          </cell>
          <cell r="G54">
            <v>0</v>
          </cell>
          <cell r="I54">
            <v>166</v>
          </cell>
          <cell r="J54">
            <v>10</v>
          </cell>
          <cell r="O54">
            <v>9</v>
          </cell>
          <cell r="P54">
            <v>20</v>
          </cell>
        </row>
        <row r="56">
          <cell r="F56">
            <v>20522</v>
          </cell>
          <cell r="G56">
            <v>0</v>
          </cell>
          <cell r="I56">
            <v>2118</v>
          </cell>
          <cell r="J56">
            <v>1829</v>
          </cell>
          <cell r="L56">
            <v>684</v>
          </cell>
          <cell r="M56">
            <v>300</v>
          </cell>
          <cell r="O56">
            <v>171</v>
          </cell>
          <cell r="P56">
            <v>943</v>
          </cell>
          <cell r="R56">
            <v>0</v>
          </cell>
          <cell r="S56">
            <v>0</v>
          </cell>
        </row>
        <row r="57">
          <cell r="F57">
            <v>5069</v>
          </cell>
          <cell r="G57">
            <v>0</v>
          </cell>
          <cell r="I57">
            <v>328</v>
          </cell>
          <cell r="J57">
            <v>234</v>
          </cell>
          <cell r="L57">
            <v>0</v>
          </cell>
          <cell r="M57">
            <v>16</v>
          </cell>
          <cell r="O57">
            <v>66</v>
          </cell>
          <cell r="P57">
            <v>325</v>
          </cell>
          <cell r="R57">
            <v>0</v>
          </cell>
          <cell r="S57">
            <v>0</v>
          </cell>
        </row>
        <row r="58">
          <cell r="F58">
            <v>4545</v>
          </cell>
          <cell r="G58">
            <v>0</v>
          </cell>
          <cell r="I58">
            <v>342</v>
          </cell>
          <cell r="J58">
            <v>117</v>
          </cell>
          <cell r="L58">
            <v>248</v>
          </cell>
          <cell r="M58">
            <v>257</v>
          </cell>
          <cell r="O58">
            <v>25</v>
          </cell>
          <cell r="P58">
            <v>114</v>
          </cell>
          <cell r="R58">
            <v>0</v>
          </cell>
          <cell r="S58">
            <v>0</v>
          </cell>
        </row>
        <row r="59">
          <cell r="F59">
            <v>3373</v>
          </cell>
          <cell r="G59">
            <v>0</v>
          </cell>
          <cell r="I59">
            <v>681</v>
          </cell>
          <cell r="J59">
            <v>351</v>
          </cell>
          <cell r="L59">
            <v>0</v>
          </cell>
          <cell r="M59">
            <v>122</v>
          </cell>
          <cell r="O59">
            <v>68</v>
          </cell>
          <cell r="P59">
            <v>383</v>
          </cell>
          <cell r="R59">
            <v>0</v>
          </cell>
          <cell r="S59">
            <v>0</v>
          </cell>
        </row>
        <row r="60">
          <cell r="F60">
            <v>3782</v>
          </cell>
          <cell r="G60">
            <v>0</v>
          </cell>
          <cell r="I60">
            <v>672</v>
          </cell>
          <cell r="J60">
            <v>1278</v>
          </cell>
          <cell r="L60">
            <v>8</v>
          </cell>
          <cell r="M60">
            <v>0</v>
          </cell>
          <cell r="O60">
            <v>83</v>
          </cell>
          <cell r="P60">
            <v>335</v>
          </cell>
          <cell r="R60">
            <v>0</v>
          </cell>
          <cell r="S60">
            <v>888</v>
          </cell>
        </row>
        <row r="61">
          <cell r="F61">
            <v>2790</v>
          </cell>
          <cell r="G61">
            <v>0</v>
          </cell>
          <cell r="I61">
            <v>116</v>
          </cell>
          <cell r="J61">
            <v>20</v>
          </cell>
          <cell r="L61">
            <v>11</v>
          </cell>
          <cell r="M61">
            <v>0</v>
          </cell>
          <cell r="O61">
            <v>100</v>
          </cell>
          <cell r="P61">
            <v>411</v>
          </cell>
          <cell r="R61">
            <v>0</v>
          </cell>
          <cell r="S61">
            <v>0</v>
          </cell>
        </row>
        <row r="62">
          <cell r="F62">
            <v>5865</v>
          </cell>
          <cell r="G62">
            <v>0</v>
          </cell>
          <cell r="I62">
            <v>401</v>
          </cell>
          <cell r="J62">
            <v>367</v>
          </cell>
          <cell r="L62">
            <v>410</v>
          </cell>
          <cell r="M62">
            <v>0</v>
          </cell>
          <cell r="O62">
            <v>69</v>
          </cell>
          <cell r="P62">
            <v>161</v>
          </cell>
          <cell r="R62">
            <v>0</v>
          </cell>
          <cell r="S62">
            <v>0</v>
          </cell>
        </row>
        <row r="63">
          <cell r="F63">
            <v>3483</v>
          </cell>
          <cell r="G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O63">
            <v>0</v>
          </cell>
          <cell r="P63">
            <v>36</v>
          </cell>
          <cell r="R63">
            <v>0</v>
          </cell>
          <cell r="S63">
            <v>0</v>
          </cell>
        </row>
      </sheetData>
      <sheetData sheetId="2">
        <row r="11">
          <cell r="F11">
            <v>1788</v>
          </cell>
          <cell r="I11">
            <v>34</v>
          </cell>
        </row>
        <row r="12">
          <cell r="F12">
            <v>484</v>
          </cell>
        </row>
        <row r="13">
          <cell r="F13">
            <v>44</v>
          </cell>
        </row>
        <row r="14">
          <cell r="F14">
            <v>2779</v>
          </cell>
          <cell r="I14">
            <v>12</v>
          </cell>
          <cell r="J14">
            <v>31</v>
          </cell>
          <cell r="O14">
            <v>130</v>
          </cell>
          <cell r="P14">
            <v>110</v>
          </cell>
        </row>
        <row r="15">
          <cell r="F15">
            <v>95</v>
          </cell>
        </row>
        <row r="16">
          <cell r="F16">
            <v>413</v>
          </cell>
          <cell r="I16">
            <v>7</v>
          </cell>
          <cell r="P16">
            <v>24</v>
          </cell>
        </row>
        <row r="17">
          <cell r="F17">
            <v>1718</v>
          </cell>
          <cell r="I17">
            <v>9</v>
          </cell>
          <cell r="J17">
            <v>93</v>
          </cell>
          <cell r="P17">
            <v>16</v>
          </cell>
        </row>
        <row r="19">
          <cell r="F19">
            <v>3510</v>
          </cell>
          <cell r="I19">
            <v>279</v>
          </cell>
          <cell r="J19">
            <v>331</v>
          </cell>
          <cell r="P19">
            <v>76</v>
          </cell>
        </row>
        <row r="20">
          <cell r="F20">
            <v>1605</v>
          </cell>
          <cell r="I20">
            <v>52</v>
          </cell>
          <cell r="J20">
            <v>367</v>
          </cell>
          <cell r="P20">
            <v>49</v>
          </cell>
        </row>
        <row r="21">
          <cell r="F21">
            <v>6027</v>
          </cell>
          <cell r="I21">
            <v>368</v>
          </cell>
          <cell r="J21">
            <v>1108</v>
          </cell>
          <cell r="P21">
            <v>837</v>
          </cell>
        </row>
        <row r="22">
          <cell r="F22">
            <v>9534</v>
          </cell>
          <cell r="I22">
            <v>367</v>
          </cell>
          <cell r="J22">
            <v>729</v>
          </cell>
          <cell r="P22">
            <v>185</v>
          </cell>
        </row>
        <row r="23">
          <cell r="F23">
            <v>3009</v>
          </cell>
          <cell r="I23">
            <v>2226</v>
          </cell>
          <cell r="J23">
            <v>67</v>
          </cell>
          <cell r="O23">
            <v>3</v>
          </cell>
          <cell r="P23">
            <v>370</v>
          </cell>
        </row>
        <row r="24">
          <cell r="F24">
            <v>34391</v>
          </cell>
          <cell r="I24">
            <v>5657</v>
          </cell>
          <cell r="J24">
            <v>9241</v>
          </cell>
          <cell r="M24">
            <v>16</v>
          </cell>
          <cell r="O24">
            <v>16</v>
          </cell>
          <cell r="P24">
            <v>5430</v>
          </cell>
          <cell r="R24">
            <v>10392</v>
          </cell>
        </row>
        <row r="25">
          <cell r="F25">
            <v>4750</v>
          </cell>
          <cell r="I25">
            <v>11</v>
          </cell>
          <cell r="J25">
            <v>706</v>
          </cell>
          <cell r="P25">
            <v>1271</v>
          </cell>
        </row>
        <row r="26">
          <cell r="F26">
            <v>2170</v>
          </cell>
          <cell r="I26">
            <v>64</v>
          </cell>
          <cell r="J26">
            <v>162</v>
          </cell>
          <cell r="O26">
            <v>61</v>
          </cell>
          <cell r="P26">
            <v>47</v>
          </cell>
        </row>
        <row r="27">
          <cell r="F27">
            <v>4797</v>
          </cell>
          <cell r="I27">
            <v>646</v>
          </cell>
          <cell r="J27">
            <v>141</v>
          </cell>
          <cell r="P27">
            <v>64</v>
          </cell>
        </row>
        <row r="28">
          <cell r="F28">
            <v>723</v>
          </cell>
          <cell r="I28">
            <v>25</v>
          </cell>
          <cell r="J28">
            <v>8</v>
          </cell>
          <cell r="P28">
            <v>16</v>
          </cell>
        </row>
        <row r="29">
          <cell r="F29">
            <v>9582</v>
          </cell>
          <cell r="I29">
            <v>213</v>
          </cell>
          <cell r="J29">
            <v>1749</v>
          </cell>
          <cell r="P29">
            <v>238</v>
          </cell>
        </row>
        <row r="31">
          <cell r="F31">
            <v>27114</v>
          </cell>
          <cell r="I31">
            <v>2908</v>
          </cell>
          <cell r="J31">
            <v>8745</v>
          </cell>
          <cell r="M31">
            <v>63</v>
          </cell>
          <cell r="P31">
            <v>56</v>
          </cell>
        </row>
        <row r="32">
          <cell r="F32">
            <v>3683</v>
          </cell>
          <cell r="I32">
            <v>479</v>
          </cell>
          <cell r="J32">
            <v>2950</v>
          </cell>
          <cell r="M32">
            <v>9</v>
          </cell>
          <cell r="P32">
            <v>17</v>
          </cell>
        </row>
        <row r="33">
          <cell r="F33">
            <v>5305</v>
          </cell>
          <cell r="I33">
            <v>367</v>
          </cell>
          <cell r="J33">
            <v>1492</v>
          </cell>
          <cell r="L33">
            <v>1800</v>
          </cell>
          <cell r="P33">
            <v>157</v>
          </cell>
        </row>
        <row r="34">
          <cell r="I34">
            <v>15</v>
          </cell>
        </row>
        <row r="35">
          <cell r="F35">
            <v>4</v>
          </cell>
          <cell r="I35">
            <v>50</v>
          </cell>
        </row>
        <row r="37">
          <cell r="F37">
            <v>769</v>
          </cell>
          <cell r="I37">
            <v>84</v>
          </cell>
          <cell r="J37">
            <v>1177</v>
          </cell>
        </row>
        <row r="38">
          <cell r="F38">
            <v>1716</v>
          </cell>
          <cell r="I38">
            <v>377</v>
          </cell>
          <cell r="J38">
            <v>1795</v>
          </cell>
          <cell r="P38">
            <v>32</v>
          </cell>
        </row>
        <row r="39">
          <cell r="F39">
            <v>1759</v>
          </cell>
          <cell r="I39">
            <v>169</v>
          </cell>
          <cell r="J39">
            <v>1837</v>
          </cell>
          <cell r="P39">
            <v>225</v>
          </cell>
        </row>
        <row r="40">
          <cell r="F40">
            <v>1052</v>
          </cell>
          <cell r="J40">
            <v>224</v>
          </cell>
          <cell r="P40">
            <v>89</v>
          </cell>
          <cell r="S40">
            <v>51</v>
          </cell>
        </row>
        <row r="41">
          <cell r="F41">
            <v>4431</v>
          </cell>
          <cell r="I41">
            <v>303</v>
          </cell>
          <cell r="J41">
            <v>808</v>
          </cell>
          <cell r="P41">
            <v>2607</v>
          </cell>
        </row>
        <row r="42">
          <cell r="F42">
            <v>8624</v>
          </cell>
          <cell r="I42">
            <v>184</v>
          </cell>
          <cell r="J42">
            <v>1002</v>
          </cell>
          <cell r="P42">
            <v>2037</v>
          </cell>
          <cell r="U42">
            <v>306</v>
          </cell>
        </row>
        <row r="43">
          <cell r="F43">
            <v>1507</v>
          </cell>
          <cell r="I43">
            <v>79</v>
          </cell>
          <cell r="J43">
            <v>8</v>
          </cell>
          <cell r="L43">
            <v>16</v>
          </cell>
          <cell r="P43">
            <v>108</v>
          </cell>
        </row>
        <row r="45">
          <cell r="F45">
            <v>300</v>
          </cell>
          <cell r="L45">
            <v>72</v>
          </cell>
          <cell r="P45">
            <v>24</v>
          </cell>
        </row>
        <row r="46">
          <cell r="F46">
            <v>147</v>
          </cell>
          <cell r="P46">
            <v>10</v>
          </cell>
        </row>
        <row r="47">
          <cell r="F47">
            <v>1025</v>
          </cell>
          <cell r="I47">
            <v>111</v>
          </cell>
          <cell r="J47">
            <v>134</v>
          </cell>
          <cell r="L47">
            <v>531</v>
          </cell>
          <cell r="P47">
            <v>16</v>
          </cell>
          <cell r="S47">
            <v>30</v>
          </cell>
        </row>
        <row r="48">
          <cell r="F48">
            <v>805</v>
          </cell>
          <cell r="I48">
            <v>1224</v>
          </cell>
          <cell r="P48">
            <v>38</v>
          </cell>
        </row>
        <row r="49">
          <cell r="F49">
            <v>1530</v>
          </cell>
          <cell r="I49">
            <v>527</v>
          </cell>
          <cell r="J49">
            <v>417</v>
          </cell>
        </row>
        <row r="51">
          <cell r="F51">
            <v>1737</v>
          </cell>
          <cell r="J51">
            <v>54</v>
          </cell>
        </row>
        <row r="52">
          <cell r="F52">
            <v>6002</v>
          </cell>
          <cell r="I52">
            <v>8</v>
          </cell>
          <cell r="J52">
            <v>929</v>
          </cell>
        </row>
        <row r="53">
          <cell r="F53">
            <v>1752</v>
          </cell>
          <cell r="I53">
            <v>1102</v>
          </cell>
          <cell r="J53">
            <v>2343</v>
          </cell>
          <cell r="P53">
            <v>20</v>
          </cell>
          <cell r="S53">
            <v>2203</v>
          </cell>
        </row>
        <row r="54">
          <cell r="F54">
            <v>1533</v>
          </cell>
          <cell r="L54">
            <v>543</v>
          </cell>
          <cell r="P54">
            <v>39</v>
          </cell>
        </row>
        <row r="56">
          <cell r="F56">
            <v>2531</v>
          </cell>
          <cell r="I56">
            <v>850</v>
          </cell>
          <cell r="J56">
            <v>567</v>
          </cell>
          <cell r="P56">
            <v>393</v>
          </cell>
        </row>
        <row r="57">
          <cell r="F57">
            <v>480</v>
          </cell>
          <cell r="J57">
            <v>35</v>
          </cell>
        </row>
        <row r="58">
          <cell r="F58">
            <v>1670</v>
          </cell>
          <cell r="I58">
            <v>68</v>
          </cell>
          <cell r="J58">
            <v>20</v>
          </cell>
        </row>
        <row r="59">
          <cell r="F59">
            <v>705</v>
          </cell>
          <cell r="I59">
            <v>165</v>
          </cell>
          <cell r="J59">
            <v>10</v>
          </cell>
          <cell r="M59">
            <v>106</v>
          </cell>
        </row>
        <row r="60">
          <cell r="F60">
            <v>2474</v>
          </cell>
          <cell r="I60">
            <v>173</v>
          </cell>
          <cell r="J60">
            <v>1292</v>
          </cell>
          <cell r="P60">
            <v>2</v>
          </cell>
          <cell r="S60">
            <v>20</v>
          </cell>
        </row>
        <row r="61">
          <cell r="F61">
            <v>213</v>
          </cell>
          <cell r="I61">
            <v>78</v>
          </cell>
        </row>
        <row r="62">
          <cell r="F62">
            <v>2517</v>
          </cell>
          <cell r="O62">
            <v>788</v>
          </cell>
          <cell r="P62">
            <v>24</v>
          </cell>
        </row>
        <row r="63">
          <cell r="F63">
            <v>1566</v>
          </cell>
          <cell r="J63">
            <v>1</v>
          </cell>
          <cell r="L63">
            <v>14</v>
          </cell>
          <cell r="P63">
            <v>790</v>
          </cell>
        </row>
      </sheetData>
      <sheetData sheetId="3">
        <row r="11">
          <cell r="F11">
            <v>2882</v>
          </cell>
          <cell r="P11">
            <v>35</v>
          </cell>
        </row>
        <row r="12">
          <cell r="F12">
            <v>176</v>
          </cell>
        </row>
        <row r="13">
          <cell r="F13">
            <v>227</v>
          </cell>
        </row>
        <row r="14">
          <cell r="F14">
            <v>189</v>
          </cell>
        </row>
        <row r="17">
          <cell r="F17">
            <v>1044</v>
          </cell>
          <cell r="I17">
            <v>788</v>
          </cell>
        </row>
        <row r="19">
          <cell r="F19">
            <v>2963</v>
          </cell>
          <cell r="I19">
            <v>2195</v>
          </cell>
          <cell r="J19">
            <v>484</v>
          </cell>
          <cell r="M19">
            <v>54</v>
          </cell>
          <cell r="P19">
            <v>41</v>
          </cell>
        </row>
        <row r="20">
          <cell r="F20">
            <v>1979</v>
          </cell>
          <cell r="I20">
            <v>981</v>
          </cell>
          <cell r="J20">
            <v>142</v>
          </cell>
          <cell r="P20">
            <v>8</v>
          </cell>
        </row>
        <row r="21">
          <cell r="F21">
            <v>1786</v>
          </cell>
          <cell r="I21">
            <v>358</v>
          </cell>
          <cell r="J21">
            <v>256</v>
          </cell>
          <cell r="M21">
            <v>12</v>
          </cell>
          <cell r="P21">
            <v>9</v>
          </cell>
        </row>
        <row r="22">
          <cell r="F22">
            <v>2969</v>
          </cell>
          <cell r="I22">
            <v>299</v>
          </cell>
          <cell r="J22">
            <v>306</v>
          </cell>
          <cell r="M22">
            <v>124</v>
          </cell>
          <cell r="P22">
            <v>27</v>
          </cell>
        </row>
        <row r="23">
          <cell r="F23">
            <v>2781</v>
          </cell>
          <cell r="I23">
            <v>351</v>
          </cell>
          <cell r="J23">
            <v>358</v>
          </cell>
          <cell r="M23">
            <v>57</v>
          </cell>
          <cell r="P23">
            <v>21</v>
          </cell>
        </row>
        <row r="24">
          <cell r="F24">
            <v>3048</v>
          </cell>
          <cell r="I24">
            <v>725</v>
          </cell>
          <cell r="J24">
            <v>545</v>
          </cell>
          <cell r="M24">
            <v>23</v>
          </cell>
          <cell r="P24">
            <v>39</v>
          </cell>
        </row>
        <row r="25">
          <cell r="F25">
            <v>3134</v>
          </cell>
          <cell r="I25">
            <v>123</v>
          </cell>
          <cell r="J25">
            <v>296</v>
          </cell>
          <cell r="M25">
            <v>49</v>
          </cell>
          <cell r="P25">
            <v>27</v>
          </cell>
        </row>
        <row r="26">
          <cell r="F26">
            <v>247</v>
          </cell>
          <cell r="J26">
            <v>14</v>
          </cell>
          <cell r="M26">
            <v>18</v>
          </cell>
          <cell r="P26">
            <v>24</v>
          </cell>
        </row>
        <row r="27">
          <cell r="F27">
            <v>262</v>
          </cell>
          <cell r="J27">
            <v>159</v>
          </cell>
          <cell r="P27">
            <v>7</v>
          </cell>
        </row>
        <row r="28">
          <cell r="F28">
            <v>287</v>
          </cell>
          <cell r="I28">
            <v>52</v>
          </cell>
          <cell r="J28">
            <v>235</v>
          </cell>
          <cell r="P28">
            <v>8</v>
          </cell>
        </row>
        <row r="29">
          <cell r="F29">
            <v>2807</v>
          </cell>
          <cell r="I29">
            <v>2041</v>
          </cell>
          <cell r="J29">
            <v>571</v>
          </cell>
          <cell r="M29">
            <v>107</v>
          </cell>
          <cell r="P29">
            <v>34</v>
          </cell>
        </row>
        <row r="31">
          <cell r="F31">
            <v>852</v>
          </cell>
          <cell r="I31">
            <v>10</v>
          </cell>
          <cell r="J31">
            <v>259</v>
          </cell>
        </row>
        <row r="32">
          <cell r="F32">
            <v>1219</v>
          </cell>
          <cell r="J32">
            <v>26</v>
          </cell>
        </row>
        <row r="33">
          <cell r="F33">
            <v>927</v>
          </cell>
        </row>
        <row r="34">
          <cell r="F34">
            <v>507</v>
          </cell>
          <cell r="J34">
            <v>15</v>
          </cell>
        </row>
        <row r="35">
          <cell r="F35">
            <v>1308</v>
          </cell>
          <cell r="I35">
            <v>671</v>
          </cell>
          <cell r="J35">
            <v>137</v>
          </cell>
          <cell r="P35">
            <v>32</v>
          </cell>
        </row>
        <row r="37">
          <cell r="F37">
            <v>1027</v>
          </cell>
          <cell r="I37">
            <v>0</v>
          </cell>
          <cell r="J37">
            <v>105</v>
          </cell>
        </row>
        <row r="38">
          <cell r="F38">
            <v>972</v>
          </cell>
          <cell r="I38">
            <v>619</v>
          </cell>
          <cell r="J38">
            <v>596</v>
          </cell>
          <cell r="P38">
            <v>25</v>
          </cell>
        </row>
        <row r="39">
          <cell r="F39">
            <v>1332</v>
          </cell>
          <cell r="I39">
            <v>75</v>
          </cell>
          <cell r="J39">
            <v>52</v>
          </cell>
          <cell r="P39">
            <v>47</v>
          </cell>
        </row>
        <row r="40">
          <cell r="F40">
            <v>63</v>
          </cell>
          <cell r="I40">
            <v>0</v>
          </cell>
          <cell r="J40">
            <v>9</v>
          </cell>
        </row>
        <row r="41">
          <cell r="F41">
            <v>3436</v>
          </cell>
          <cell r="I41">
            <v>1392</v>
          </cell>
          <cell r="J41">
            <v>102</v>
          </cell>
          <cell r="M41">
            <v>229</v>
          </cell>
          <cell r="P41">
            <v>165</v>
          </cell>
        </row>
        <row r="42">
          <cell r="F42">
            <v>1912</v>
          </cell>
          <cell r="I42">
            <v>409</v>
          </cell>
          <cell r="J42">
            <v>724</v>
          </cell>
          <cell r="P42">
            <v>67</v>
          </cell>
        </row>
        <row r="43">
          <cell r="F43">
            <v>574</v>
          </cell>
          <cell r="I43">
            <v>0</v>
          </cell>
          <cell r="J43">
            <v>0</v>
          </cell>
        </row>
        <row r="45">
          <cell r="F45">
            <v>151</v>
          </cell>
          <cell r="I45">
            <v>0</v>
          </cell>
          <cell r="J45">
            <v>0</v>
          </cell>
        </row>
        <row r="46">
          <cell r="F46">
            <v>3255</v>
          </cell>
          <cell r="I46">
            <v>848</v>
          </cell>
          <cell r="J46">
            <v>70</v>
          </cell>
        </row>
        <row r="47">
          <cell r="F47">
            <v>2343</v>
          </cell>
          <cell r="I47">
            <v>2879</v>
          </cell>
          <cell r="J47">
            <v>163</v>
          </cell>
        </row>
        <row r="48">
          <cell r="F48">
            <v>1452</v>
          </cell>
          <cell r="I48">
            <v>33</v>
          </cell>
          <cell r="J48">
            <v>87</v>
          </cell>
        </row>
        <row r="49">
          <cell r="F49">
            <v>402</v>
          </cell>
          <cell r="I49">
            <v>32</v>
          </cell>
          <cell r="J49">
            <v>0</v>
          </cell>
          <cell r="M49">
            <v>93</v>
          </cell>
        </row>
        <row r="51">
          <cell r="F51">
            <v>0</v>
          </cell>
          <cell r="I51">
            <v>0</v>
          </cell>
          <cell r="J51">
            <v>0</v>
          </cell>
        </row>
        <row r="52">
          <cell r="F52">
            <v>433</v>
          </cell>
          <cell r="I52">
            <v>129</v>
          </cell>
          <cell r="J52">
            <v>41</v>
          </cell>
        </row>
        <row r="53">
          <cell r="F53">
            <v>1289</v>
          </cell>
        </row>
        <row r="54">
          <cell r="F54">
            <v>0</v>
          </cell>
        </row>
        <row r="56">
          <cell r="F56">
            <v>958</v>
          </cell>
          <cell r="I56">
            <v>2536</v>
          </cell>
          <cell r="J56">
            <v>207</v>
          </cell>
          <cell r="P56">
            <v>123</v>
          </cell>
        </row>
        <row r="57">
          <cell r="F57">
            <v>0</v>
          </cell>
        </row>
        <row r="58">
          <cell r="F58">
            <v>463</v>
          </cell>
          <cell r="P58">
            <v>121</v>
          </cell>
        </row>
        <row r="59">
          <cell r="F59">
            <v>861</v>
          </cell>
          <cell r="J59">
            <v>3</v>
          </cell>
        </row>
        <row r="60">
          <cell r="F60">
            <v>1724</v>
          </cell>
          <cell r="J60">
            <v>20</v>
          </cell>
        </row>
        <row r="61">
          <cell r="F61">
            <v>769</v>
          </cell>
          <cell r="I61">
            <v>40</v>
          </cell>
          <cell r="J61">
            <v>3</v>
          </cell>
        </row>
        <row r="62">
          <cell r="F62">
            <v>557</v>
          </cell>
        </row>
        <row r="63">
          <cell r="F63">
            <v>4030</v>
          </cell>
          <cell r="P63">
            <v>94</v>
          </cell>
        </row>
      </sheetData>
      <sheetData sheetId="4">
        <row r="11">
          <cell r="F11">
            <v>3090</v>
          </cell>
          <cell r="G11">
            <v>0</v>
          </cell>
          <cell r="I11">
            <v>263</v>
          </cell>
          <cell r="J11">
            <v>0</v>
          </cell>
          <cell r="L11">
            <v>0</v>
          </cell>
          <cell r="M11">
            <v>0</v>
          </cell>
          <cell r="O11">
            <v>159</v>
          </cell>
          <cell r="P11">
            <v>305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</row>
        <row r="12">
          <cell r="F12">
            <v>1033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108</v>
          </cell>
          <cell r="P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</row>
        <row r="13">
          <cell r="F13">
            <v>688</v>
          </cell>
          <cell r="G13">
            <v>0</v>
          </cell>
          <cell r="I13">
            <v>50</v>
          </cell>
          <cell r="J13">
            <v>0</v>
          </cell>
          <cell r="L13">
            <v>0</v>
          </cell>
          <cell r="M13">
            <v>0</v>
          </cell>
          <cell r="O13">
            <v>44</v>
          </cell>
          <cell r="P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F14">
            <v>986</v>
          </cell>
          <cell r="G14">
            <v>0</v>
          </cell>
          <cell r="I14">
            <v>299</v>
          </cell>
          <cell r="J14">
            <v>0</v>
          </cell>
          <cell r="L14">
            <v>0</v>
          </cell>
          <cell r="M14">
            <v>11</v>
          </cell>
          <cell r="O14">
            <v>0</v>
          </cell>
          <cell r="P14">
            <v>537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</row>
        <row r="15">
          <cell r="F15">
            <v>1162</v>
          </cell>
          <cell r="G15">
            <v>0</v>
          </cell>
          <cell r="I15">
            <v>71</v>
          </cell>
          <cell r="J15">
            <v>0</v>
          </cell>
          <cell r="L15">
            <v>0</v>
          </cell>
          <cell r="M15">
            <v>0</v>
          </cell>
          <cell r="O15">
            <v>7</v>
          </cell>
          <cell r="P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F16">
            <v>690</v>
          </cell>
          <cell r="G16">
            <v>0</v>
          </cell>
          <cell r="I16">
            <v>63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  <cell r="P16">
            <v>38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F17">
            <v>1661</v>
          </cell>
          <cell r="G17">
            <v>0</v>
          </cell>
          <cell r="I17">
            <v>112</v>
          </cell>
          <cell r="J17">
            <v>20</v>
          </cell>
          <cell r="L17">
            <v>0</v>
          </cell>
          <cell r="M17">
            <v>0</v>
          </cell>
          <cell r="O17">
            <v>0</v>
          </cell>
          <cell r="P17">
            <v>131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</row>
        <row r="19">
          <cell r="F19">
            <v>3478</v>
          </cell>
          <cell r="G19">
            <v>0</v>
          </cell>
          <cell r="I19">
            <v>424</v>
          </cell>
          <cell r="J19">
            <v>257</v>
          </cell>
          <cell r="L19">
            <v>0</v>
          </cell>
          <cell r="M19">
            <v>0</v>
          </cell>
          <cell r="O19">
            <v>14</v>
          </cell>
          <cell r="P19">
            <v>256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</row>
        <row r="20">
          <cell r="F20">
            <v>338</v>
          </cell>
          <cell r="G20">
            <v>0</v>
          </cell>
          <cell r="I20">
            <v>397</v>
          </cell>
          <cell r="J20">
            <v>51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</row>
        <row r="21">
          <cell r="F21">
            <v>2380</v>
          </cell>
          <cell r="G21">
            <v>0</v>
          </cell>
          <cell r="I21">
            <v>201</v>
          </cell>
          <cell r="J21">
            <v>51</v>
          </cell>
          <cell r="L21">
            <v>0</v>
          </cell>
          <cell r="M21">
            <v>0</v>
          </cell>
          <cell r="O21">
            <v>0</v>
          </cell>
          <cell r="P21">
            <v>25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</row>
        <row r="22">
          <cell r="F22">
            <v>7925</v>
          </cell>
          <cell r="G22">
            <v>0</v>
          </cell>
          <cell r="I22">
            <v>717</v>
          </cell>
          <cell r="J22">
            <v>603</v>
          </cell>
          <cell r="L22">
            <v>0</v>
          </cell>
          <cell r="M22">
            <v>0</v>
          </cell>
          <cell r="O22">
            <v>32</v>
          </cell>
          <cell r="P22">
            <v>664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</row>
        <row r="23">
          <cell r="F23">
            <v>3539</v>
          </cell>
          <cell r="G23">
            <v>0</v>
          </cell>
          <cell r="I23">
            <v>3</v>
          </cell>
          <cell r="J23">
            <v>42</v>
          </cell>
          <cell r="L23">
            <v>36</v>
          </cell>
          <cell r="M23">
            <v>346</v>
          </cell>
          <cell r="O23">
            <v>0</v>
          </cell>
          <cell r="P23">
            <v>749</v>
          </cell>
          <cell r="R23">
            <v>492</v>
          </cell>
          <cell r="S23">
            <v>0</v>
          </cell>
          <cell r="U23">
            <v>0</v>
          </cell>
          <cell r="V23">
            <v>0</v>
          </cell>
        </row>
        <row r="24">
          <cell r="F24">
            <v>3843</v>
          </cell>
          <cell r="G24">
            <v>0</v>
          </cell>
          <cell r="I24">
            <v>1477</v>
          </cell>
          <cell r="J24">
            <v>1229</v>
          </cell>
          <cell r="L24">
            <v>0</v>
          </cell>
          <cell r="M24">
            <v>43</v>
          </cell>
          <cell r="O24">
            <v>0</v>
          </cell>
          <cell r="P24">
            <v>3227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</row>
        <row r="25">
          <cell r="F25">
            <v>10795</v>
          </cell>
          <cell r="G25">
            <v>0</v>
          </cell>
          <cell r="I25">
            <v>57</v>
          </cell>
          <cell r="J25">
            <v>276</v>
          </cell>
          <cell r="L25">
            <v>0</v>
          </cell>
          <cell r="M25">
            <v>0</v>
          </cell>
          <cell r="O25">
            <v>0</v>
          </cell>
          <cell r="P25">
            <v>1762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</row>
        <row r="26">
          <cell r="F26">
            <v>194</v>
          </cell>
          <cell r="G26">
            <v>0</v>
          </cell>
          <cell r="I26">
            <v>124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43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</row>
        <row r="27">
          <cell r="F27">
            <v>1874</v>
          </cell>
          <cell r="G27">
            <v>0</v>
          </cell>
          <cell r="I27">
            <v>137</v>
          </cell>
          <cell r="J27">
            <v>56</v>
          </cell>
          <cell r="L27">
            <v>0</v>
          </cell>
          <cell r="M27">
            <v>0</v>
          </cell>
          <cell r="O27">
            <v>0</v>
          </cell>
          <cell r="P27">
            <v>56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</row>
        <row r="28">
          <cell r="F28">
            <v>207</v>
          </cell>
          <cell r="G28">
            <v>0</v>
          </cell>
          <cell r="I28">
            <v>94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P28">
            <v>24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</row>
        <row r="29">
          <cell r="F29">
            <v>7106</v>
          </cell>
          <cell r="G29">
            <v>0</v>
          </cell>
          <cell r="I29">
            <v>0</v>
          </cell>
          <cell r="J29">
            <v>883</v>
          </cell>
          <cell r="L29">
            <v>270</v>
          </cell>
          <cell r="M29">
            <v>0</v>
          </cell>
          <cell r="O29">
            <v>0</v>
          </cell>
          <cell r="P29">
            <v>96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</row>
        <row r="31">
          <cell r="F31">
            <v>16081</v>
          </cell>
          <cell r="G31">
            <v>0</v>
          </cell>
          <cell r="I31">
            <v>751</v>
          </cell>
          <cell r="J31">
            <v>2738</v>
          </cell>
          <cell r="L31">
            <v>0</v>
          </cell>
          <cell r="M31">
            <v>0</v>
          </cell>
          <cell r="O31">
            <v>0</v>
          </cell>
          <cell r="P31">
            <v>250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</row>
        <row r="32">
          <cell r="F32">
            <v>2466</v>
          </cell>
          <cell r="G32">
            <v>0</v>
          </cell>
          <cell r="I32">
            <v>143</v>
          </cell>
          <cell r="J32">
            <v>852</v>
          </cell>
          <cell r="L32">
            <v>0</v>
          </cell>
          <cell r="M32">
            <v>0</v>
          </cell>
          <cell r="O32">
            <v>2</v>
          </cell>
          <cell r="P32">
            <v>21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</row>
        <row r="33">
          <cell r="F33">
            <v>5291</v>
          </cell>
          <cell r="G33">
            <v>0</v>
          </cell>
          <cell r="I33">
            <v>239</v>
          </cell>
          <cell r="J33">
            <v>269</v>
          </cell>
          <cell r="L33">
            <v>0</v>
          </cell>
          <cell r="M33">
            <v>0</v>
          </cell>
          <cell r="O33">
            <v>7</v>
          </cell>
          <cell r="P33">
            <v>4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F34">
            <v>2173</v>
          </cell>
          <cell r="G34">
            <v>0</v>
          </cell>
          <cell r="I34">
            <v>3655</v>
          </cell>
          <cell r="J34">
            <v>378</v>
          </cell>
          <cell r="L34">
            <v>0</v>
          </cell>
          <cell r="M34">
            <v>0</v>
          </cell>
          <cell r="O34">
            <v>0</v>
          </cell>
          <cell r="P34">
            <v>19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</row>
        <row r="35">
          <cell r="F35">
            <v>1159</v>
          </cell>
          <cell r="G35">
            <v>0</v>
          </cell>
          <cell r="I35">
            <v>444</v>
          </cell>
          <cell r="J35">
            <v>174</v>
          </cell>
          <cell r="L35">
            <v>0</v>
          </cell>
          <cell r="M35">
            <v>20</v>
          </cell>
          <cell r="O35">
            <v>0</v>
          </cell>
          <cell r="P35">
            <v>215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</row>
        <row r="37">
          <cell r="F37">
            <v>536</v>
          </cell>
          <cell r="G37">
            <v>0</v>
          </cell>
          <cell r="I37">
            <v>404</v>
          </cell>
          <cell r="J37">
            <v>326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</row>
        <row r="38">
          <cell r="F38">
            <v>2134</v>
          </cell>
          <cell r="G38">
            <v>0</v>
          </cell>
          <cell r="I38">
            <v>40</v>
          </cell>
          <cell r="J38">
            <v>258</v>
          </cell>
          <cell r="L38">
            <v>0</v>
          </cell>
          <cell r="M38">
            <v>0</v>
          </cell>
          <cell r="O38">
            <v>0</v>
          </cell>
          <cell r="P38">
            <v>24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</row>
        <row r="39">
          <cell r="F39">
            <v>2014</v>
          </cell>
          <cell r="G39">
            <v>0</v>
          </cell>
          <cell r="I39">
            <v>194</v>
          </cell>
          <cell r="J39">
            <v>53</v>
          </cell>
          <cell r="L39">
            <v>0</v>
          </cell>
          <cell r="M39">
            <v>0</v>
          </cell>
          <cell r="O39">
            <v>0</v>
          </cell>
          <cell r="P39">
            <v>251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</row>
        <row r="40">
          <cell r="F40">
            <v>1228</v>
          </cell>
          <cell r="G40">
            <v>0</v>
          </cell>
          <cell r="I40">
            <v>30</v>
          </cell>
          <cell r="J40">
            <v>8</v>
          </cell>
          <cell r="L40">
            <v>0</v>
          </cell>
          <cell r="M40">
            <v>0</v>
          </cell>
          <cell r="O40">
            <v>0</v>
          </cell>
          <cell r="P40">
            <v>32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</row>
        <row r="41">
          <cell r="F41">
            <v>2108</v>
          </cell>
          <cell r="G41">
            <v>0</v>
          </cell>
          <cell r="I41">
            <v>120</v>
          </cell>
          <cell r="J41">
            <v>34</v>
          </cell>
          <cell r="L41">
            <v>3902</v>
          </cell>
          <cell r="M41">
            <v>1481</v>
          </cell>
          <cell r="O41">
            <v>0</v>
          </cell>
          <cell r="P41">
            <v>1568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</row>
        <row r="42">
          <cell r="F42">
            <v>1623</v>
          </cell>
          <cell r="G42">
            <v>0</v>
          </cell>
          <cell r="I42">
            <v>864</v>
          </cell>
          <cell r="J42">
            <v>70</v>
          </cell>
          <cell r="L42">
            <v>1201</v>
          </cell>
          <cell r="M42">
            <v>1481</v>
          </cell>
          <cell r="O42">
            <v>0</v>
          </cell>
          <cell r="P42">
            <v>100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</row>
        <row r="43">
          <cell r="F43">
            <v>2389</v>
          </cell>
          <cell r="G43">
            <v>0</v>
          </cell>
          <cell r="I43">
            <v>59</v>
          </cell>
          <cell r="J43">
            <v>43</v>
          </cell>
          <cell r="L43">
            <v>0</v>
          </cell>
          <cell r="M43">
            <v>0</v>
          </cell>
          <cell r="O43">
            <v>0</v>
          </cell>
          <cell r="P43">
            <v>151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</row>
        <row r="45">
          <cell r="F45">
            <v>797</v>
          </cell>
          <cell r="G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P45">
            <v>99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</row>
        <row r="46">
          <cell r="F46">
            <v>1629</v>
          </cell>
          <cell r="G46">
            <v>0</v>
          </cell>
          <cell r="I46">
            <v>1467</v>
          </cell>
          <cell r="J46">
            <v>254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</row>
        <row r="47">
          <cell r="F47">
            <v>6132</v>
          </cell>
          <cell r="G47">
            <v>0</v>
          </cell>
          <cell r="I47">
            <v>4066</v>
          </cell>
          <cell r="J47">
            <v>187</v>
          </cell>
          <cell r="L47">
            <v>664</v>
          </cell>
          <cell r="M47">
            <v>0</v>
          </cell>
          <cell r="O47">
            <v>0</v>
          </cell>
          <cell r="P47">
            <v>473</v>
          </cell>
          <cell r="R47">
            <v>0</v>
          </cell>
          <cell r="S47">
            <v>3007</v>
          </cell>
          <cell r="U47">
            <v>0</v>
          </cell>
          <cell r="V47">
            <v>0</v>
          </cell>
        </row>
        <row r="48">
          <cell r="F48">
            <v>4847</v>
          </cell>
          <cell r="G48">
            <v>0</v>
          </cell>
          <cell r="I48">
            <v>463</v>
          </cell>
          <cell r="J48">
            <v>252</v>
          </cell>
          <cell r="L48">
            <v>0</v>
          </cell>
          <cell r="M48">
            <v>499</v>
          </cell>
          <cell r="O48">
            <v>0</v>
          </cell>
          <cell r="P48">
            <v>499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</row>
        <row r="49">
          <cell r="F49">
            <v>1351</v>
          </cell>
          <cell r="G49">
            <v>0</v>
          </cell>
          <cell r="I49">
            <v>44</v>
          </cell>
          <cell r="J49">
            <v>128</v>
          </cell>
          <cell r="L49">
            <v>0</v>
          </cell>
          <cell r="M49">
            <v>0</v>
          </cell>
          <cell r="O49">
            <v>0</v>
          </cell>
          <cell r="P49">
            <v>30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</row>
        <row r="51">
          <cell r="F51">
            <v>318</v>
          </cell>
          <cell r="G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</row>
        <row r="52">
          <cell r="F52">
            <v>1302</v>
          </cell>
          <cell r="G52">
            <v>0</v>
          </cell>
          <cell r="I52">
            <v>205</v>
          </cell>
          <cell r="J52">
            <v>407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</row>
        <row r="53">
          <cell r="F53">
            <v>1499</v>
          </cell>
          <cell r="G53">
            <v>0</v>
          </cell>
          <cell r="I53">
            <v>605</v>
          </cell>
          <cell r="J53">
            <v>33</v>
          </cell>
          <cell r="L53">
            <v>0</v>
          </cell>
          <cell r="M53">
            <v>0</v>
          </cell>
          <cell r="O53">
            <v>0</v>
          </cell>
          <cell r="P53">
            <v>28</v>
          </cell>
          <cell r="R53">
            <v>310</v>
          </cell>
          <cell r="S53">
            <v>901</v>
          </cell>
          <cell r="U53">
            <v>0</v>
          </cell>
          <cell r="V53">
            <v>0</v>
          </cell>
        </row>
        <row r="54">
          <cell r="F54">
            <v>741</v>
          </cell>
          <cell r="G54">
            <v>0</v>
          </cell>
          <cell r="I54">
            <v>21</v>
          </cell>
          <cell r="J54">
            <v>0</v>
          </cell>
          <cell r="L54">
            <v>0</v>
          </cell>
          <cell r="M54">
            <v>0</v>
          </cell>
          <cell r="O54">
            <v>0</v>
          </cell>
          <cell r="P54">
            <v>27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6">
          <cell r="F56">
            <v>2201</v>
          </cell>
          <cell r="G56">
            <v>0</v>
          </cell>
          <cell r="I56">
            <v>163</v>
          </cell>
          <cell r="J56">
            <v>684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F57">
            <v>70</v>
          </cell>
          <cell r="G57">
            <v>0</v>
          </cell>
          <cell r="I57">
            <v>0</v>
          </cell>
          <cell r="J57">
            <v>29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F58">
            <v>274</v>
          </cell>
          <cell r="G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F59">
            <v>39</v>
          </cell>
          <cell r="G59">
            <v>0</v>
          </cell>
          <cell r="I59">
            <v>249</v>
          </cell>
          <cell r="J59">
            <v>24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F60">
            <v>836</v>
          </cell>
          <cell r="G60">
            <v>0</v>
          </cell>
          <cell r="I60">
            <v>234</v>
          </cell>
          <cell r="J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</row>
        <row r="61">
          <cell r="F61">
            <v>242</v>
          </cell>
          <cell r="G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>
            <v>0</v>
          </cell>
          <cell r="P61">
            <v>16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F62">
            <v>1647</v>
          </cell>
          <cell r="G62">
            <v>0</v>
          </cell>
          <cell r="I62">
            <v>75</v>
          </cell>
          <cell r="J62">
            <v>0</v>
          </cell>
          <cell r="L62">
            <v>808</v>
          </cell>
          <cell r="M62">
            <v>0</v>
          </cell>
          <cell r="O62">
            <v>0</v>
          </cell>
          <cell r="P62">
            <v>288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F63">
            <v>621</v>
          </cell>
          <cell r="G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O63">
            <v>0</v>
          </cell>
          <cell r="P63">
            <v>40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</sheetData>
      <sheetData sheetId="5">
        <row r="11">
          <cell r="F11">
            <v>83</v>
          </cell>
          <cell r="J11">
            <v>286</v>
          </cell>
          <cell r="L11">
            <v>259</v>
          </cell>
          <cell r="P11">
            <v>15</v>
          </cell>
        </row>
        <row r="17">
          <cell r="J17">
            <v>61</v>
          </cell>
        </row>
        <row r="19">
          <cell r="J19">
            <v>165</v>
          </cell>
        </row>
        <row r="20">
          <cell r="J20">
            <v>193</v>
          </cell>
        </row>
        <row r="21">
          <cell r="J21">
            <v>0</v>
          </cell>
        </row>
        <row r="22">
          <cell r="I22">
            <v>1</v>
          </cell>
          <cell r="J22">
            <v>41</v>
          </cell>
        </row>
        <row r="23">
          <cell r="I23">
            <v>1</v>
          </cell>
          <cell r="J23">
            <v>27</v>
          </cell>
        </row>
        <row r="26">
          <cell r="F26">
            <v>462</v>
          </cell>
          <cell r="I26">
            <v>26</v>
          </cell>
          <cell r="J26">
            <v>71</v>
          </cell>
          <cell r="P26">
            <v>118</v>
          </cell>
        </row>
        <row r="27">
          <cell r="J27">
            <v>9</v>
          </cell>
          <cell r="P27">
            <v>16</v>
          </cell>
        </row>
        <row r="29">
          <cell r="J29">
            <v>36</v>
          </cell>
        </row>
        <row r="33">
          <cell r="J33">
            <v>16</v>
          </cell>
        </row>
        <row r="34">
          <cell r="J34">
            <v>24</v>
          </cell>
        </row>
        <row r="37">
          <cell r="J37">
            <v>9</v>
          </cell>
        </row>
      </sheetData>
      <sheetData sheetId="6">
        <row r="11">
          <cell r="F11">
            <v>1</v>
          </cell>
        </row>
        <row r="12">
          <cell r="F12">
            <v>2</v>
          </cell>
        </row>
        <row r="13">
          <cell r="F13">
            <v>0</v>
          </cell>
        </row>
        <row r="14">
          <cell r="F14">
            <v>144</v>
          </cell>
        </row>
        <row r="15">
          <cell r="F15">
            <v>4</v>
          </cell>
        </row>
        <row r="16">
          <cell r="F16">
            <v>13</v>
          </cell>
        </row>
        <row r="17">
          <cell r="F17">
            <v>16</v>
          </cell>
        </row>
        <row r="19">
          <cell r="F19">
            <v>281</v>
          </cell>
          <cell r="J19">
            <v>32</v>
          </cell>
          <cell r="P19">
            <v>8</v>
          </cell>
        </row>
        <row r="20">
          <cell r="F20">
            <v>97</v>
          </cell>
        </row>
        <row r="21">
          <cell r="F21">
            <v>11</v>
          </cell>
        </row>
        <row r="22">
          <cell r="F22">
            <v>1226</v>
          </cell>
          <cell r="M22">
            <v>251</v>
          </cell>
          <cell r="P22">
            <v>24</v>
          </cell>
        </row>
        <row r="23">
          <cell r="F23">
            <v>64</v>
          </cell>
          <cell r="P23">
            <v>223</v>
          </cell>
        </row>
        <row r="24">
          <cell r="F24">
            <v>582</v>
          </cell>
          <cell r="J24">
            <v>0</v>
          </cell>
          <cell r="P24">
            <v>978</v>
          </cell>
        </row>
        <row r="25">
          <cell r="F25">
            <v>482</v>
          </cell>
          <cell r="I25">
            <v>4</v>
          </cell>
          <cell r="J25">
            <v>72</v>
          </cell>
          <cell r="P25">
            <v>452</v>
          </cell>
        </row>
        <row r="26">
          <cell r="F26">
            <v>24</v>
          </cell>
        </row>
        <row r="27">
          <cell r="F27">
            <v>138</v>
          </cell>
          <cell r="L27">
            <v>104</v>
          </cell>
        </row>
        <row r="28">
          <cell r="F28">
            <v>324</v>
          </cell>
        </row>
        <row r="29">
          <cell r="F29">
            <v>1651</v>
          </cell>
          <cell r="I29">
            <v>9</v>
          </cell>
          <cell r="J29">
            <v>41</v>
          </cell>
          <cell r="L29">
            <v>74</v>
          </cell>
          <cell r="P29">
            <v>28</v>
          </cell>
        </row>
        <row r="31">
          <cell r="F31">
            <v>1049</v>
          </cell>
          <cell r="J31">
            <v>127</v>
          </cell>
        </row>
        <row r="32">
          <cell r="P32">
            <v>51</v>
          </cell>
        </row>
        <row r="39">
          <cell r="F39">
            <v>39</v>
          </cell>
          <cell r="P39">
            <v>0</v>
          </cell>
        </row>
        <row r="40">
          <cell r="F40">
            <v>0</v>
          </cell>
        </row>
        <row r="41">
          <cell r="F41">
            <v>16</v>
          </cell>
          <cell r="J41">
            <v>0</v>
          </cell>
          <cell r="P41">
            <v>48</v>
          </cell>
        </row>
        <row r="43">
          <cell r="F43">
            <v>58</v>
          </cell>
          <cell r="J43">
            <v>0</v>
          </cell>
          <cell r="P43">
            <v>29</v>
          </cell>
        </row>
        <row r="46">
          <cell r="F46">
            <v>1</v>
          </cell>
        </row>
        <row r="49">
          <cell r="F49">
            <v>483</v>
          </cell>
          <cell r="J49">
            <v>0</v>
          </cell>
          <cell r="P49">
            <v>102</v>
          </cell>
        </row>
        <row r="56">
          <cell r="F56">
            <v>805</v>
          </cell>
          <cell r="I56">
            <v>232</v>
          </cell>
          <cell r="L56">
            <v>187</v>
          </cell>
          <cell r="O56">
            <v>0</v>
          </cell>
          <cell r="P56">
            <v>152</v>
          </cell>
        </row>
        <row r="57">
          <cell r="F57">
            <v>29</v>
          </cell>
        </row>
        <row r="58">
          <cell r="F58">
            <v>191</v>
          </cell>
        </row>
        <row r="59">
          <cell r="F59">
            <v>108</v>
          </cell>
          <cell r="L59">
            <v>114</v>
          </cell>
          <cell r="P59">
            <v>34</v>
          </cell>
        </row>
        <row r="60">
          <cell r="F60">
            <v>366</v>
          </cell>
          <cell r="I60">
            <v>57</v>
          </cell>
          <cell r="P60">
            <v>0</v>
          </cell>
        </row>
        <row r="61">
          <cell r="F61">
            <v>38</v>
          </cell>
          <cell r="P61">
            <v>15</v>
          </cell>
        </row>
        <row r="62">
          <cell r="F62">
            <v>90</v>
          </cell>
          <cell r="P62">
            <v>10</v>
          </cell>
        </row>
      </sheetData>
      <sheetData sheetId="7">
        <row r="12">
          <cell r="F12">
            <v>160</v>
          </cell>
        </row>
        <row r="13">
          <cell r="F13">
            <v>402</v>
          </cell>
        </row>
        <row r="14">
          <cell r="F14">
            <v>218</v>
          </cell>
        </row>
        <row r="15">
          <cell r="F15">
            <v>396</v>
          </cell>
        </row>
        <row r="16">
          <cell r="F16">
            <v>286</v>
          </cell>
        </row>
        <row r="17">
          <cell r="F17">
            <v>211</v>
          </cell>
        </row>
        <row r="19">
          <cell r="F19">
            <v>206</v>
          </cell>
        </row>
        <row r="20">
          <cell r="F20">
            <v>358</v>
          </cell>
        </row>
        <row r="21">
          <cell r="F21">
            <v>321</v>
          </cell>
        </row>
        <row r="22">
          <cell r="F22">
            <v>506</v>
          </cell>
        </row>
        <row r="23">
          <cell r="F23">
            <v>263</v>
          </cell>
        </row>
        <row r="24">
          <cell r="F24">
            <v>257</v>
          </cell>
          <cell r="J24">
            <v>818</v>
          </cell>
          <cell r="L24">
            <v>55</v>
          </cell>
          <cell r="M24">
            <v>248</v>
          </cell>
        </row>
        <row r="25">
          <cell r="F25">
            <v>684</v>
          </cell>
        </row>
        <row r="26">
          <cell r="F26">
            <v>237</v>
          </cell>
        </row>
        <row r="27">
          <cell r="F27">
            <v>460</v>
          </cell>
        </row>
        <row r="28">
          <cell r="F28">
            <v>204</v>
          </cell>
        </row>
        <row r="29">
          <cell r="F29">
            <v>446</v>
          </cell>
        </row>
        <row r="31">
          <cell r="F31">
            <v>608</v>
          </cell>
        </row>
        <row r="32">
          <cell r="F32">
            <v>540</v>
          </cell>
        </row>
        <row r="33">
          <cell r="F33">
            <v>194</v>
          </cell>
        </row>
        <row r="34">
          <cell r="F34">
            <v>207</v>
          </cell>
        </row>
        <row r="35">
          <cell r="F35">
            <v>406</v>
          </cell>
        </row>
        <row r="37">
          <cell r="F37">
            <v>143</v>
          </cell>
        </row>
        <row r="38">
          <cell r="F38">
            <v>130</v>
          </cell>
        </row>
        <row r="39">
          <cell r="F39">
            <v>166</v>
          </cell>
        </row>
        <row r="40">
          <cell r="F40">
            <v>195</v>
          </cell>
        </row>
        <row r="41">
          <cell r="F41">
            <v>33</v>
          </cell>
        </row>
        <row r="42">
          <cell r="F42">
            <v>334</v>
          </cell>
        </row>
        <row r="43">
          <cell r="F43">
            <v>21</v>
          </cell>
        </row>
        <row r="45">
          <cell r="F45">
            <v>156</v>
          </cell>
        </row>
        <row r="46">
          <cell r="F46">
            <v>0</v>
          </cell>
        </row>
        <row r="47">
          <cell r="F47">
            <v>149</v>
          </cell>
        </row>
        <row r="48">
          <cell r="F48">
            <v>879</v>
          </cell>
        </row>
        <row r="49">
          <cell r="F49">
            <v>168</v>
          </cell>
        </row>
        <row r="51">
          <cell r="F51">
            <v>228</v>
          </cell>
        </row>
        <row r="52">
          <cell r="F52">
            <v>195</v>
          </cell>
        </row>
        <row r="53">
          <cell r="F53">
            <v>387</v>
          </cell>
        </row>
        <row r="54">
          <cell r="F54">
            <v>211</v>
          </cell>
        </row>
        <row r="56">
          <cell r="F56">
            <v>606</v>
          </cell>
        </row>
        <row r="57">
          <cell r="F57">
            <v>233</v>
          </cell>
        </row>
        <row r="58">
          <cell r="F58">
            <v>221</v>
          </cell>
        </row>
        <row r="59">
          <cell r="F59">
            <v>480</v>
          </cell>
        </row>
        <row r="60">
          <cell r="F60">
            <v>80</v>
          </cell>
        </row>
        <row r="61">
          <cell r="F61">
            <v>58</v>
          </cell>
        </row>
        <row r="62">
          <cell r="F62">
            <v>492</v>
          </cell>
        </row>
        <row r="63">
          <cell r="F63">
            <v>1181</v>
          </cell>
        </row>
      </sheetData>
      <sheetData sheetId="8">
        <row r="24">
          <cell r="F24">
            <v>916</v>
          </cell>
          <cell r="I24">
            <v>311</v>
          </cell>
          <cell r="J24">
            <v>5557</v>
          </cell>
          <cell r="P24">
            <v>19</v>
          </cell>
        </row>
        <row r="25">
          <cell r="J25">
            <v>2964</v>
          </cell>
        </row>
        <row r="41">
          <cell r="I41">
            <v>97</v>
          </cell>
        </row>
        <row r="48">
          <cell r="P48">
            <v>16</v>
          </cell>
        </row>
        <row r="49">
          <cell r="J49">
            <v>2343</v>
          </cell>
        </row>
        <row r="51">
          <cell r="F51">
            <v>357</v>
          </cell>
          <cell r="J51">
            <v>130</v>
          </cell>
          <cell r="M51">
            <v>130</v>
          </cell>
          <cell r="P51">
            <v>33</v>
          </cell>
        </row>
        <row r="52">
          <cell r="F52">
            <v>628</v>
          </cell>
          <cell r="J52">
            <v>359</v>
          </cell>
          <cell r="P52">
            <v>310</v>
          </cell>
        </row>
        <row r="53">
          <cell r="F53">
            <v>2183</v>
          </cell>
          <cell r="I53">
            <v>173</v>
          </cell>
          <cell r="J53">
            <v>1940</v>
          </cell>
          <cell r="L53">
            <v>232</v>
          </cell>
          <cell r="M53">
            <v>61</v>
          </cell>
          <cell r="P53">
            <v>546</v>
          </cell>
        </row>
        <row r="54">
          <cell r="F54">
            <v>196</v>
          </cell>
          <cell r="J54">
            <v>146</v>
          </cell>
          <cell r="P54">
            <v>55</v>
          </cell>
        </row>
        <row r="60">
          <cell r="S60">
            <v>4553</v>
          </cell>
        </row>
      </sheetData>
      <sheetData sheetId="9">
        <row r="24">
          <cell r="L24">
            <v>41815</v>
          </cell>
        </row>
        <row r="25">
          <cell r="F25">
            <v>24168</v>
          </cell>
        </row>
      </sheetData>
      <sheetData sheetId="10">
        <row r="22">
          <cell r="R22">
            <v>2537</v>
          </cell>
        </row>
      </sheetData>
      <sheetData sheetId="11">
        <row r="16">
          <cell r="F16">
            <v>80</v>
          </cell>
        </row>
        <row r="19">
          <cell r="R19">
            <v>9873</v>
          </cell>
        </row>
        <row r="23">
          <cell r="R23">
            <v>7348</v>
          </cell>
          <cell r="S23">
            <v>21903</v>
          </cell>
        </row>
        <row r="25">
          <cell r="R25">
            <v>27675</v>
          </cell>
        </row>
        <row r="33">
          <cell r="R33">
            <v>5290</v>
          </cell>
        </row>
        <row r="41">
          <cell r="R41">
            <v>10517</v>
          </cell>
        </row>
        <row r="42">
          <cell r="R42">
            <v>5743</v>
          </cell>
        </row>
        <row r="43">
          <cell r="S43">
            <v>498</v>
          </cell>
        </row>
        <row r="47">
          <cell r="S47">
            <v>1251</v>
          </cell>
        </row>
        <row r="48">
          <cell r="R48">
            <v>400</v>
          </cell>
        </row>
        <row r="53">
          <cell r="R53">
            <v>5713</v>
          </cell>
        </row>
        <row r="60">
          <cell r="R60">
            <v>5109</v>
          </cell>
          <cell r="S60">
            <v>3062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C2:AB136"/>
  <sheetViews>
    <sheetView tabSelected="1" topLeftCell="C4" zoomScale="40" zoomScaleNormal="40" zoomScaleSheetLayoutView="40" workbookViewId="0">
      <pane xSplit="2" ySplit="5" topLeftCell="E9" activePane="bottomRight" state="frozen"/>
      <selection activeCell="N72" sqref="N72"/>
      <selection pane="topRight" activeCell="N72" sqref="N72"/>
      <selection pane="bottomLeft" activeCell="N72" sqref="N72"/>
      <selection pane="bottomRight" activeCell="Q5" sqref="Q5"/>
    </sheetView>
  </sheetViews>
  <sheetFormatPr defaultColWidth="13.5" defaultRowHeight="12" x14ac:dyDescent="0.15"/>
  <cols>
    <col min="1" max="1" width="13.5" style="3"/>
    <col min="2" max="2" width="5.796875" style="3" customWidth="1"/>
    <col min="3" max="4" width="8.09765625" style="3" customWidth="1"/>
    <col min="5" max="6" width="6.69921875" style="3" customWidth="1"/>
    <col min="7" max="7" width="7.69921875" style="3" customWidth="1"/>
    <col min="8" max="9" width="6.69921875" style="3" customWidth="1"/>
    <col min="10" max="10" width="7.69921875" style="3" customWidth="1"/>
    <col min="11" max="12" width="6.69921875" style="3" customWidth="1"/>
    <col min="13" max="13" width="7.69921875" style="3" customWidth="1"/>
    <col min="14" max="15" width="6.69921875" style="3" customWidth="1"/>
    <col min="16" max="16" width="7.69921875" style="3" customWidth="1"/>
    <col min="17" max="18" width="6.69921875" style="3" customWidth="1"/>
    <col min="19" max="19" width="7.69921875" style="3" customWidth="1"/>
    <col min="20" max="21" width="6.69921875" style="3" customWidth="1"/>
    <col min="22" max="22" width="7.69921875" style="3" customWidth="1"/>
    <col min="23" max="24" width="6.69921875" style="3" customWidth="1"/>
    <col min="25" max="25" width="7.69921875" style="3" customWidth="1"/>
    <col min="26" max="26" width="6.69921875" style="3" customWidth="1"/>
    <col min="27" max="27" width="9.8984375" style="3" customWidth="1"/>
    <col min="28" max="16384" width="13.5" style="3"/>
  </cols>
  <sheetData>
    <row r="2" spans="3:28" ht="14.25" x14ac:dyDescent="0.15">
      <c r="C2" s="1"/>
      <c r="D2" s="2"/>
      <c r="E2" s="2"/>
      <c r="F2" s="2"/>
      <c r="G2" s="2"/>
    </row>
    <row r="4" spans="3:28" ht="29.25" thickBot="1" x14ac:dyDescent="0.2">
      <c r="C4" s="51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3:28" ht="25.5" customHeight="1" thickBot="1" x14ac:dyDescent="0.35">
      <c r="C5" s="52" t="s">
        <v>1</v>
      </c>
      <c r="D5" s="53"/>
      <c r="E5" s="54"/>
    </row>
    <row r="6" spans="3:28" ht="9.9499999999999993" customHeight="1" thickBot="1" x14ac:dyDescent="0.2"/>
    <row r="7" spans="3:28" ht="17.25" customHeight="1" x14ac:dyDescent="0.15">
      <c r="C7" s="55" t="s">
        <v>2</v>
      </c>
      <c r="D7" s="56"/>
      <c r="E7" s="59" t="s">
        <v>3</v>
      </c>
      <c r="F7" s="60"/>
      <c r="G7" s="61"/>
      <c r="H7" s="59" t="s">
        <v>4</v>
      </c>
      <c r="I7" s="60"/>
      <c r="J7" s="61"/>
      <c r="K7" s="59" t="s">
        <v>5</v>
      </c>
      <c r="L7" s="60"/>
      <c r="M7" s="61"/>
      <c r="N7" s="59" t="s">
        <v>6</v>
      </c>
      <c r="O7" s="60"/>
      <c r="P7" s="61"/>
      <c r="Q7" s="59" t="s">
        <v>7</v>
      </c>
      <c r="R7" s="60"/>
      <c r="S7" s="61"/>
      <c r="T7" s="59" t="s">
        <v>8</v>
      </c>
      <c r="U7" s="60"/>
      <c r="V7" s="61"/>
      <c r="W7" s="59" t="s">
        <v>9</v>
      </c>
      <c r="X7" s="60"/>
      <c r="Y7" s="61"/>
    </row>
    <row r="8" spans="3:28" s="7" customFormat="1" ht="17.25" customHeight="1" x14ac:dyDescent="0.15">
      <c r="C8" s="57"/>
      <c r="D8" s="58"/>
      <c r="E8" s="4" t="s">
        <v>10</v>
      </c>
      <c r="F8" s="5" t="s">
        <v>11</v>
      </c>
      <c r="G8" s="6" t="s">
        <v>12</v>
      </c>
      <c r="H8" s="4" t="s">
        <v>13</v>
      </c>
      <c r="I8" s="5" t="s">
        <v>14</v>
      </c>
      <c r="J8" s="6" t="s">
        <v>12</v>
      </c>
      <c r="K8" s="4" t="s">
        <v>13</v>
      </c>
      <c r="L8" s="5" t="s">
        <v>14</v>
      </c>
      <c r="M8" s="6" t="s">
        <v>12</v>
      </c>
      <c r="N8" s="4" t="s">
        <v>13</v>
      </c>
      <c r="O8" s="5" t="s">
        <v>14</v>
      </c>
      <c r="P8" s="6" t="s">
        <v>12</v>
      </c>
      <c r="Q8" s="4" t="s">
        <v>13</v>
      </c>
      <c r="R8" s="5" t="s">
        <v>14</v>
      </c>
      <c r="S8" s="6" t="s">
        <v>12</v>
      </c>
      <c r="T8" s="4" t="s">
        <v>13</v>
      </c>
      <c r="U8" s="5" t="s">
        <v>14</v>
      </c>
      <c r="V8" s="6" t="s">
        <v>12</v>
      </c>
      <c r="W8" s="4" t="s">
        <v>13</v>
      </c>
      <c r="X8" s="5" t="s">
        <v>14</v>
      </c>
      <c r="Y8" s="6" t="s">
        <v>12</v>
      </c>
    </row>
    <row r="9" spans="3:28" s="16" customFormat="1" ht="15" customHeight="1" x14ac:dyDescent="0.2">
      <c r="C9" s="8" t="s">
        <v>15</v>
      </c>
      <c r="D9" s="9" t="s">
        <v>15</v>
      </c>
      <c r="E9" s="10">
        <f>SUM([1]ｱｽﾄﾓｽ:その他!F11)</f>
        <v>32963</v>
      </c>
      <c r="F9" s="11">
        <f>SUM([1]ｱｽﾄﾓｽ:その他!G11)</f>
        <v>0</v>
      </c>
      <c r="G9" s="12">
        <f>SUM(E9:F9)</f>
        <v>32963</v>
      </c>
      <c r="H9" s="10">
        <f>SUM([1]ｱｽﾄﾓｽ:その他!I11)</f>
        <v>3870</v>
      </c>
      <c r="I9" s="11">
        <f>SUM([1]ｱｽﾄﾓｽ:その他!J11)</f>
        <v>571</v>
      </c>
      <c r="J9" s="13">
        <f>SUM(H9:I9)</f>
        <v>4441</v>
      </c>
      <c r="K9" s="10">
        <f>SUM([1]ｱｽﾄﾓｽ:その他!L11)</f>
        <v>2659</v>
      </c>
      <c r="L9" s="11">
        <f>SUM([1]ｱｽﾄﾓｽ:その他!M11)</f>
        <v>0</v>
      </c>
      <c r="M9" s="13">
        <f>SUM(K9:L9)</f>
        <v>2659</v>
      </c>
      <c r="N9" s="10">
        <f>SUM([1]ｱｽﾄﾓｽ:その他!O11)</f>
        <v>1873</v>
      </c>
      <c r="O9" s="11">
        <f>SUM([1]ｱｽﾄﾓｽ:その他!P11)</f>
        <v>2832</v>
      </c>
      <c r="P9" s="13">
        <f>SUM(N9:O9)</f>
        <v>4705</v>
      </c>
      <c r="Q9" s="10">
        <f>SUM([1]ｱｽﾄﾓｽ:その他!R11)</f>
        <v>0</v>
      </c>
      <c r="R9" s="11">
        <f>SUM([1]ｱｽﾄﾓｽ:その他!S11)</f>
        <v>0</v>
      </c>
      <c r="S9" s="13">
        <f>SUM(Q9:R9)</f>
        <v>0</v>
      </c>
      <c r="T9" s="10">
        <f>SUM([1]ｱｽﾄﾓｽ:その他!U11)</f>
        <v>0</v>
      </c>
      <c r="U9" s="11">
        <f>SUM([1]ｱｽﾄﾓｽ:その他!V11)</f>
        <v>0</v>
      </c>
      <c r="V9" s="13">
        <f>SUM(T9:U9)</f>
        <v>0</v>
      </c>
      <c r="W9" s="14">
        <f>E9+H9+K9+N9+Q9+T9</f>
        <v>41365</v>
      </c>
      <c r="X9" s="15">
        <f>F9+I9+L9+O9+R9+U9</f>
        <v>3403</v>
      </c>
      <c r="Y9" s="13">
        <f>SUM(W9:X9)</f>
        <v>44768</v>
      </c>
      <c r="AA9" s="17"/>
      <c r="AB9" s="17"/>
    </row>
    <row r="10" spans="3:28" s="16" customFormat="1" ht="15" customHeight="1" x14ac:dyDescent="0.2">
      <c r="C10" s="48" t="s">
        <v>16</v>
      </c>
      <c r="D10" s="18" t="s">
        <v>17</v>
      </c>
      <c r="E10" s="19">
        <f>SUM([1]ｱｽﾄﾓｽ:その他!F12)</f>
        <v>10885</v>
      </c>
      <c r="F10" s="20">
        <f>SUM([1]ｱｽﾄﾓｽ:その他!G12)</f>
        <v>0</v>
      </c>
      <c r="G10" s="21">
        <f t="shared" ref="G10:G63" si="0">SUM(E10:F10)</f>
        <v>10885</v>
      </c>
      <c r="H10" s="19">
        <f>SUM([1]ｱｽﾄﾓｽ:その他!I12)</f>
        <v>774</v>
      </c>
      <c r="I10" s="20">
        <f>SUM([1]ｱｽﾄﾓｽ:その他!J12)</f>
        <v>8</v>
      </c>
      <c r="J10" s="21">
        <f t="shared" ref="J10:J62" si="1">SUM(H10:I10)</f>
        <v>782</v>
      </c>
      <c r="K10" s="19">
        <f>SUM([1]ｱｽﾄﾓｽ:その他!L12)</f>
        <v>444</v>
      </c>
      <c r="L10" s="20">
        <f>SUM([1]ｱｽﾄﾓｽ:その他!M12)</f>
        <v>0</v>
      </c>
      <c r="M10" s="21">
        <f t="shared" ref="M10:M63" si="2">SUM(K10:L10)</f>
        <v>444</v>
      </c>
      <c r="N10" s="19">
        <f>SUM([1]ｱｽﾄﾓｽ:その他!O12)</f>
        <v>691</v>
      </c>
      <c r="O10" s="20">
        <f>SUM([1]ｱｽﾄﾓｽ:その他!P12)</f>
        <v>0</v>
      </c>
      <c r="P10" s="21">
        <f t="shared" ref="P10:P63" si="3">SUM(N10:O10)</f>
        <v>691</v>
      </c>
      <c r="Q10" s="19">
        <f>SUM([1]ｱｽﾄﾓｽ:その他!R12)</f>
        <v>0</v>
      </c>
      <c r="R10" s="20">
        <f>SUM([1]ｱｽﾄﾓｽ:その他!S12)</f>
        <v>0</v>
      </c>
      <c r="S10" s="21">
        <f t="shared" ref="S10:S63" si="4">SUM(Q10:R10)</f>
        <v>0</v>
      </c>
      <c r="T10" s="19">
        <f>SUM([1]ｱｽﾄﾓｽ:その他!U12)</f>
        <v>0</v>
      </c>
      <c r="U10" s="20">
        <f>SUM([1]ｱｽﾄﾓｽ:その他!V12)</f>
        <v>0</v>
      </c>
      <c r="V10" s="21">
        <f t="shared" ref="V10:V63" si="5">SUM(T10:U10)</f>
        <v>0</v>
      </c>
      <c r="W10" s="22">
        <f t="shared" ref="W10:X61" si="6">E10+H10+K10+N10+Q10+T10</f>
        <v>12794</v>
      </c>
      <c r="X10" s="23">
        <f t="shared" si="6"/>
        <v>8</v>
      </c>
      <c r="Y10" s="21">
        <f t="shared" ref="Y10:Y62" si="7">SUM(W10:X10)</f>
        <v>12802</v>
      </c>
      <c r="AA10" s="17"/>
      <c r="AB10" s="17"/>
    </row>
    <row r="11" spans="3:28" s="16" customFormat="1" ht="15" customHeight="1" x14ac:dyDescent="0.2">
      <c r="C11" s="49"/>
      <c r="D11" s="18" t="s">
        <v>18</v>
      </c>
      <c r="E11" s="19">
        <f>SUM([1]ｱｽﾄﾓｽ:その他!F13)</f>
        <v>11174</v>
      </c>
      <c r="F11" s="20">
        <f>SUM([1]ｱｽﾄﾓｽ:その他!G13)</f>
        <v>0</v>
      </c>
      <c r="G11" s="21">
        <f t="shared" si="0"/>
        <v>11174</v>
      </c>
      <c r="H11" s="19">
        <f>SUM([1]ｱｽﾄﾓｽ:その他!I13)</f>
        <v>2193</v>
      </c>
      <c r="I11" s="20">
        <f>SUM([1]ｱｽﾄﾓｽ:その他!J13)</f>
        <v>0</v>
      </c>
      <c r="J11" s="21">
        <f t="shared" si="1"/>
        <v>2193</v>
      </c>
      <c r="K11" s="19">
        <f>SUM([1]ｱｽﾄﾓｽ:その他!L13)</f>
        <v>543</v>
      </c>
      <c r="L11" s="20">
        <f>SUM([1]ｱｽﾄﾓｽ:その他!M13)</f>
        <v>0</v>
      </c>
      <c r="M11" s="21">
        <f t="shared" si="2"/>
        <v>543</v>
      </c>
      <c r="N11" s="19">
        <f>SUM([1]ｱｽﾄﾓｽ:その他!O13)</f>
        <v>116</v>
      </c>
      <c r="O11" s="20">
        <f>SUM([1]ｱｽﾄﾓｽ:その他!P13)</f>
        <v>0</v>
      </c>
      <c r="P11" s="21">
        <f t="shared" si="3"/>
        <v>116</v>
      </c>
      <c r="Q11" s="19">
        <f>SUM([1]ｱｽﾄﾓｽ:その他!R13)</f>
        <v>0</v>
      </c>
      <c r="R11" s="20">
        <f>SUM([1]ｱｽﾄﾓｽ:その他!S13)</f>
        <v>0</v>
      </c>
      <c r="S11" s="21">
        <f t="shared" si="4"/>
        <v>0</v>
      </c>
      <c r="T11" s="19">
        <f>SUM([1]ｱｽﾄﾓｽ:その他!U13)</f>
        <v>0</v>
      </c>
      <c r="U11" s="20">
        <f>SUM([1]ｱｽﾄﾓｽ:その他!V13)</f>
        <v>0</v>
      </c>
      <c r="V11" s="21">
        <f t="shared" si="5"/>
        <v>0</v>
      </c>
      <c r="W11" s="22">
        <f t="shared" si="6"/>
        <v>14026</v>
      </c>
      <c r="X11" s="23">
        <f t="shared" si="6"/>
        <v>0</v>
      </c>
      <c r="Y11" s="21">
        <f t="shared" si="7"/>
        <v>14026</v>
      </c>
      <c r="AA11" s="17"/>
      <c r="AB11" s="17"/>
    </row>
    <row r="12" spans="3:28" s="16" customFormat="1" ht="15" customHeight="1" x14ac:dyDescent="0.2">
      <c r="C12" s="49"/>
      <c r="D12" s="18" t="s">
        <v>19</v>
      </c>
      <c r="E12" s="19">
        <f>SUM([1]ｱｽﾄﾓｽ:その他!F14)</f>
        <v>20603</v>
      </c>
      <c r="F12" s="20">
        <f>SUM([1]ｱｽﾄﾓｽ:その他!G14)</f>
        <v>0</v>
      </c>
      <c r="G12" s="21">
        <f t="shared" si="0"/>
        <v>20603</v>
      </c>
      <c r="H12" s="19">
        <f>SUM([1]ｱｽﾄﾓｽ:その他!I14)</f>
        <v>2323</v>
      </c>
      <c r="I12" s="20">
        <f>SUM([1]ｱｽﾄﾓｽ:その他!J14)</f>
        <v>3981</v>
      </c>
      <c r="J12" s="21">
        <f t="shared" si="1"/>
        <v>6304</v>
      </c>
      <c r="K12" s="19">
        <f>SUM([1]ｱｽﾄﾓｽ:その他!L14)</f>
        <v>11</v>
      </c>
      <c r="L12" s="20">
        <f>SUM([1]ｱｽﾄﾓｽ:その他!M14)</f>
        <v>970</v>
      </c>
      <c r="M12" s="21">
        <f t="shared" si="2"/>
        <v>981</v>
      </c>
      <c r="N12" s="19">
        <f>SUM([1]ｱｽﾄﾓｽ:その他!O14)</f>
        <v>312</v>
      </c>
      <c r="O12" s="20">
        <f>SUM([1]ｱｽﾄﾓｽ:その他!P14)</f>
        <v>1470</v>
      </c>
      <c r="P12" s="21">
        <f t="shared" si="3"/>
        <v>1782</v>
      </c>
      <c r="Q12" s="19">
        <f>SUM([1]ｱｽﾄﾓｽ:その他!R14)</f>
        <v>0</v>
      </c>
      <c r="R12" s="20">
        <f>SUM([1]ｱｽﾄﾓｽ:その他!S14)</f>
        <v>0</v>
      </c>
      <c r="S12" s="21">
        <f t="shared" si="4"/>
        <v>0</v>
      </c>
      <c r="T12" s="19">
        <f>SUM([1]ｱｽﾄﾓｽ:その他!U14)</f>
        <v>0</v>
      </c>
      <c r="U12" s="20">
        <f>SUM([1]ｱｽﾄﾓｽ:その他!V14)</f>
        <v>0</v>
      </c>
      <c r="V12" s="21">
        <f t="shared" si="5"/>
        <v>0</v>
      </c>
      <c r="W12" s="22">
        <f t="shared" si="6"/>
        <v>23249</v>
      </c>
      <c r="X12" s="23">
        <f t="shared" si="6"/>
        <v>6421</v>
      </c>
      <c r="Y12" s="21">
        <f t="shared" si="7"/>
        <v>29670</v>
      </c>
      <c r="AA12" s="17"/>
      <c r="AB12" s="17"/>
    </row>
    <row r="13" spans="3:28" s="16" customFormat="1" ht="15" customHeight="1" x14ac:dyDescent="0.2">
      <c r="C13" s="49"/>
      <c r="D13" s="18" t="s">
        <v>20</v>
      </c>
      <c r="E13" s="19">
        <f>SUM([1]ｱｽﾄﾓｽ:その他!F15)</f>
        <v>7379</v>
      </c>
      <c r="F13" s="20">
        <f>SUM([1]ｱｽﾄﾓｽ:その他!G15)</f>
        <v>0</v>
      </c>
      <c r="G13" s="21">
        <f t="shared" si="0"/>
        <v>7379</v>
      </c>
      <c r="H13" s="19">
        <f>SUM([1]ｱｽﾄﾓｽ:その他!I15)</f>
        <v>440</v>
      </c>
      <c r="I13" s="20">
        <f>SUM([1]ｱｽﾄﾓｽ:その他!J15)</f>
        <v>8</v>
      </c>
      <c r="J13" s="21">
        <f t="shared" si="1"/>
        <v>448</v>
      </c>
      <c r="K13" s="19">
        <f>SUM([1]ｱｽﾄﾓｽ:その他!L15)</f>
        <v>197</v>
      </c>
      <c r="L13" s="20">
        <f>SUM([1]ｱｽﾄﾓｽ:その他!M15)</f>
        <v>0</v>
      </c>
      <c r="M13" s="21">
        <f t="shared" si="2"/>
        <v>197</v>
      </c>
      <c r="N13" s="19">
        <f>SUM([1]ｱｽﾄﾓｽ:その他!O15)</f>
        <v>111</v>
      </c>
      <c r="O13" s="20">
        <f>SUM([1]ｱｽﾄﾓｽ:その他!P15)</f>
        <v>214</v>
      </c>
      <c r="P13" s="21">
        <f t="shared" si="3"/>
        <v>325</v>
      </c>
      <c r="Q13" s="19">
        <f>SUM([1]ｱｽﾄﾓｽ:その他!R15)</f>
        <v>0</v>
      </c>
      <c r="R13" s="20">
        <f>SUM([1]ｱｽﾄﾓｽ:その他!S15)</f>
        <v>0</v>
      </c>
      <c r="S13" s="21">
        <f t="shared" si="4"/>
        <v>0</v>
      </c>
      <c r="T13" s="19">
        <f>SUM([1]ｱｽﾄﾓｽ:その他!U15)</f>
        <v>0</v>
      </c>
      <c r="U13" s="20">
        <f>SUM([1]ｱｽﾄﾓｽ:その他!V15)</f>
        <v>0</v>
      </c>
      <c r="V13" s="21">
        <f t="shared" si="5"/>
        <v>0</v>
      </c>
      <c r="W13" s="22">
        <f t="shared" si="6"/>
        <v>8127</v>
      </c>
      <c r="X13" s="23">
        <f t="shared" si="6"/>
        <v>222</v>
      </c>
      <c r="Y13" s="21">
        <f t="shared" si="7"/>
        <v>8349</v>
      </c>
      <c r="AA13" s="17"/>
      <c r="AB13" s="17"/>
    </row>
    <row r="14" spans="3:28" s="16" customFormat="1" ht="15" customHeight="1" x14ac:dyDescent="0.2">
      <c r="C14" s="49"/>
      <c r="D14" s="18" t="s">
        <v>21</v>
      </c>
      <c r="E14" s="19">
        <f>SUM([1]ｱｽﾄﾓｽ:その他!F16)</f>
        <v>8511</v>
      </c>
      <c r="F14" s="20">
        <f>SUM([1]ｱｽﾄﾓｽ:その他!G16)</f>
        <v>0</v>
      </c>
      <c r="G14" s="21">
        <f t="shared" si="0"/>
        <v>8511</v>
      </c>
      <c r="H14" s="19">
        <f>SUM([1]ｱｽﾄﾓｽ:その他!I16)</f>
        <v>1311</v>
      </c>
      <c r="I14" s="20">
        <f>SUM([1]ｱｽﾄﾓｽ:その他!J16)</f>
        <v>43</v>
      </c>
      <c r="J14" s="21">
        <f t="shared" si="1"/>
        <v>1354</v>
      </c>
      <c r="K14" s="19">
        <f>SUM([1]ｱｽﾄﾓｽ:その他!L16)</f>
        <v>163</v>
      </c>
      <c r="L14" s="20">
        <f>SUM([1]ｱｽﾄﾓｽ:その他!M16)</f>
        <v>0</v>
      </c>
      <c r="M14" s="21">
        <f t="shared" si="2"/>
        <v>163</v>
      </c>
      <c r="N14" s="19">
        <f>SUM([1]ｱｽﾄﾓｽ:その他!O16)</f>
        <v>131</v>
      </c>
      <c r="O14" s="20">
        <f>SUM([1]ｱｽﾄﾓｽ:その他!P16)</f>
        <v>162</v>
      </c>
      <c r="P14" s="21">
        <f t="shared" si="3"/>
        <v>293</v>
      </c>
      <c r="Q14" s="19">
        <f>SUM([1]ｱｽﾄﾓｽ:その他!R16)</f>
        <v>0</v>
      </c>
      <c r="R14" s="20">
        <f>SUM([1]ｱｽﾄﾓｽ:その他!S16)</f>
        <v>0</v>
      </c>
      <c r="S14" s="21">
        <f t="shared" si="4"/>
        <v>0</v>
      </c>
      <c r="T14" s="19">
        <f>SUM([1]ｱｽﾄﾓｽ:その他!U16)</f>
        <v>0</v>
      </c>
      <c r="U14" s="20">
        <f>SUM([1]ｱｽﾄﾓｽ:その他!V16)</f>
        <v>0</v>
      </c>
      <c r="V14" s="21">
        <f t="shared" si="5"/>
        <v>0</v>
      </c>
      <c r="W14" s="22">
        <f t="shared" si="6"/>
        <v>10116</v>
      </c>
      <c r="X14" s="23">
        <f t="shared" si="6"/>
        <v>205</v>
      </c>
      <c r="Y14" s="21">
        <f t="shared" si="7"/>
        <v>10321</v>
      </c>
      <c r="AA14" s="17"/>
      <c r="AB14" s="17"/>
    </row>
    <row r="15" spans="3:28" s="16" customFormat="1" ht="15" customHeight="1" x14ac:dyDescent="0.2">
      <c r="C15" s="49"/>
      <c r="D15" s="18" t="s">
        <v>22</v>
      </c>
      <c r="E15" s="19">
        <f>SUM([1]ｱｽﾄﾓｽ:その他!F17)</f>
        <v>16703</v>
      </c>
      <c r="F15" s="20">
        <f>SUM([1]ｱｽﾄﾓｽ:その他!G17)</f>
        <v>0</v>
      </c>
      <c r="G15" s="21">
        <f t="shared" si="0"/>
        <v>16703</v>
      </c>
      <c r="H15" s="19">
        <f>SUM([1]ｱｽﾄﾓｽ:その他!I17)</f>
        <v>3392</v>
      </c>
      <c r="I15" s="20">
        <f>SUM([1]ｱｽﾄﾓｽ:その他!J17)</f>
        <v>223</v>
      </c>
      <c r="J15" s="21">
        <f t="shared" si="1"/>
        <v>3615</v>
      </c>
      <c r="K15" s="19">
        <f>SUM([1]ｱｽﾄﾓｽ:その他!L17)</f>
        <v>118</v>
      </c>
      <c r="L15" s="20">
        <f>SUM([1]ｱｽﾄﾓｽ:その他!M17)</f>
        <v>122</v>
      </c>
      <c r="M15" s="21">
        <f t="shared" si="2"/>
        <v>240</v>
      </c>
      <c r="N15" s="19">
        <f>SUM([1]ｱｽﾄﾓｽ:その他!O17)</f>
        <v>37</v>
      </c>
      <c r="O15" s="20">
        <f>SUM([1]ｱｽﾄﾓｽ:その他!P17)</f>
        <v>374</v>
      </c>
      <c r="P15" s="21">
        <f t="shared" si="3"/>
        <v>411</v>
      </c>
      <c r="Q15" s="19">
        <f>SUM([1]ｱｽﾄﾓｽ:その他!R17)</f>
        <v>0</v>
      </c>
      <c r="R15" s="20">
        <f>SUM([1]ｱｽﾄﾓｽ:その他!S17)</f>
        <v>0</v>
      </c>
      <c r="S15" s="21">
        <f t="shared" si="4"/>
        <v>0</v>
      </c>
      <c r="T15" s="19">
        <f>SUM([1]ｱｽﾄﾓｽ:その他!U17)</f>
        <v>0</v>
      </c>
      <c r="U15" s="20">
        <f>SUM([1]ｱｽﾄﾓｽ:その他!V17)</f>
        <v>0</v>
      </c>
      <c r="V15" s="21">
        <f t="shared" si="5"/>
        <v>0</v>
      </c>
      <c r="W15" s="22">
        <f t="shared" si="6"/>
        <v>20250</v>
      </c>
      <c r="X15" s="23">
        <f t="shared" si="6"/>
        <v>719</v>
      </c>
      <c r="Y15" s="21">
        <f t="shared" si="7"/>
        <v>20969</v>
      </c>
      <c r="AA15" s="17"/>
      <c r="AB15" s="17"/>
    </row>
    <row r="16" spans="3:28" s="16" customFormat="1" ht="15" customHeight="1" x14ac:dyDescent="0.2">
      <c r="C16" s="50"/>
      <c r="D16" s="24" t="s">
        <v>23</v>
      </c>
      <c r="E16" s="14">
        <f>SUM(E10:E15)</f>
        <v>75255</v>
      </c>
      <c r="F16" s="15">
        <f>SUM(F10:F15)</f>
        <v>0</v>
      </c>
      <c r="G16" s="13">
        <f t="shared" si="0"/>
        <v>75255</v>
      </c>
      <c r="H16" s="14">
        <f>SUM(H10:H15)</f>
        <v>10433</v>
      </c>
      <c r="I16" s="15">
        <f>SUM(I10:I15)</f>
        <v>4263</v>
      </c>
      <c r="J16" s="13">
        <f t="shared" si="1"/>
        <v>14696</v>
      </c>
      <c r="K16" s="14">
        <f>SUM(K10:K15)</f>
        <v>1476</v>
      </c>
      <c r="L16" s="15">
        <f>SUM(L10:L15)</f>
        <v>1092</v>
      </c>
      <c r="M16" s="13">
        <f t="shared" si="2"/>
        <v>2568</v>
      </c>
      <c r="N16" s="14">
        <f>SUM(N10:N15)</f>
        <v>1398</v>
      </c>
      <c r="O16" s="15">
        <f>SUM(O10:O15)</f>
        <v>2220</v>
      </c>
      <c r="P16" s="13">
        <f t="shared" si="3"/>
        <v>3618</v>
      </c>
      <c r="Q16" s="14">
        <f>SUM(Q10:Q15)</f>
        <v>0</v>
      </c>
      <c r="R16" s="15">
        <f>SUM(R10:R15)</f>
        <v>0</v>
      </c>
      <c r="S16" s="13">
        <f t="shared" si="4"/>
        <v>0</v>
      </c>
      <c r="T16" s="14">
        <f>SUM(T10:T15)</f>
        <v>0</v>
      </c>
      <c r="U16" s="15">
        <f>SUM(U10:U15)</f>
        <v>0</v>
      </c>
      <c r="V16" s="13">
        <f t="shared" si="5"/>
        <v>0</v>
      </c>
      <c r="W16" s="14">
        <f t="shared" si="6"/>
        <v>88562</v>
      </c>
      <c r="X16" s="15">
        <f t="shared" si="6"/>
        <v>7575</v>
      </c>
      <c r="Y16" s="13">
        <f t="shared" si="7"/>
        <v>96137</v>
      </c>
      <c r="AA16" s="17"/>
      <c r="AB16" s="17"/>
    </row>
    <row r="17" spans="3:28" s="16" customFormat="1" ht="15" customHeight="1" x14ac:dyDescent="0.2">
      <c r="C17" s="43" t="s">
        <v>24</v>
      </c>
      <c r="D17" s="18" t="s">
        <v>25</v>
      </c>
      <c r="E17" s="19">
        <f>SUM([1]ｱｽﾄﾓｽ:その他!F19)</f>
        <v>18348</v>
      </c>
      <c r="F17" s="20">
        <f>SUM([1]ｱｽﾄﾓｽ:その他!G19)</f>
        <v>0</v>
      </c>
      <c r="G17" s="21">
        <f t="shared" si="0"/>
        <v>18348</v>
      </c>
      <c r="H17" s="19">
        <f>SUM([1]ｱｽﾄﾓｽ:その他!I19)</f>
        <v>3692</v>
      </c>
      <c r="I17" s="20">
        <f>SUM([1]ｱｽﾄﾓｽ:その他!J19)</f>
        <v>1680</v>
      </c>
      <c r="J17" s="21">
        <f t="shared" si="1"/>
        <v>5372</v>
      </c>
      <c r="K17" s="19">
        <f>SUM([1]ｱｽﾄﾓｽ:その他!L19)</f>
        <v>12122</v>
      </c>
      <c r="L17" s="20">
        <f>SUM([1]ｱｽﾄﾓｽ:その他!M19)</f>
        <v>54</v>
      </c>
      <c r="M17" s="21">
        <f t="shared" si="2"/>
        <v>12176</v>
      </c>
      <c r="N17" s="19">
        <f>SUM([1]ｱｽﾄﾓｽ:その他!O19)</f>
        <v>153</v>
      </c>
      <c r="O17" s="20">
        <f>SUM([1]ｱｽﾄﾓｽ:その他!P19)</f>
        <v>1053</v>
      </c>
      <c r="P17" s="21">
        <f t="shared" si="3"/>
        <v>1206</v>
      </c>
      <c r="Q17" s="19">
        <f>SUM([1]ｱｽﾄﾓｽ:その他!R19)</f>
        <v>9873</v>
      </c>
      <c r="R17" s="20">
        <f>SUM([1]ｱｽﾄﾓｽ:その他!S19)</f>
        <v>0</v>
      </c>
      <c r="S17" s="21">
        <f t="shared" si="4"/>
        <v>9873</v>
      </c>
      <c r="T17" s="19">
        <f>SUM([1]ｱｽﾄﾓｽ:その他!U19)</f>
        <v>0</v>
      </c>
      <c r="U17" s="20">
        <f>SUM([1]ｱｽﾄﾓｽ:その他!V19)</f>
        <v>0</v>
      </c>
      <c r="V17" s="21">
        <f t="shared" si="5"/>
        <v>0</v>
      </c>
      <c r="W17" s="22">
        <f t="shared" si="6"/>
        <v>44188</v>
      </c>
      <c r="X17" s="23">
        <f t="shared" si="6"/>
        <v>2787</v>
      </c>
      <c r="Y17" s="21">
        <f t="shared" si="7"/>
        <v>46975</v>
      </c>
      <c r="AA17" s="17"/>
      <c r="AB17" s="17"/>
    </row>
    <row r="18" spans="3:28" s="16" customFormat="1" ht="15" customHeight="1" x14ac:dyDescent="0.2">
      <c r="C18" s="44"/>
      <c r="D18" s="18" t="s">
        <v>26</v>
      </c>
      <c r="E18" s="19">
        <f>SUM([1]ｱｽﾄﾓｽ:その他!F20)</f>
        <v>8808</v>
      </c>
      <c r="F18" s="20">
        <f>SUM([1]ｱｽﾄﾓｽ:その他!G20)</f>
        <v>0</v>
      </c>
      <c r="G18" s="21">
        <f t="shared" si="0"/>
        <v>8808</v>
      </c>
      <c r="H18" s="19">
        <f>SUM([1]ｱｽﾄﾓｽ:その他!I20)</f>
        <v>3872</v>
      </c>
      <c r="I18" s="20">
        <f>SUM([1]ｱｽﾄﾓｽ:その他!J20)</f>
        <v>1612</v>
      </c>
      <c r="J18" s="21">
        <f t="shared" si="1"/>
        <v>5484</v>
      </c>
      <c r="K18" s="19">
        <f>SUM([1]ｱｽﾄﾓｽ:その他!L20)</f>
        <v>0</v>
      </c>
      <c r="L18" s="20">
        <f>SUM([1]ｱｽﾄﾓｽ:その他!M20)</f>
        <v>0</v>
      </c>
      <c r="M18" s="21">
        <f t="shared" si="2"/>
        <v>0</v>
      </c>
      <c r="N18" s="19">
        <f>SUM([1]ｱｽﾄﾓｽ:その他!O20)</f>
        <v>31</v>
      </c>
      <c r="O18" s="20">
        <f>SUM([1]ｱｽﾄﾓｽ:その他!P20)</f>
        <v>259</v>
      </c>
      <c r="P18" s="21">
        <f t="shared" si="3"/>
        <v>290</v>
      </c>
      <c r="Q18" s="19">
        <f>SUM([1]ｱｽﾄﾓｽ:その他!R20)</f>
        <v>0</v>
      </c>
      <c r="R18" s="20">
        <f>SUM([1]ｱｽﾄﾓｽ:その他!S20)</f>
        <v>0</v>
      </c>
      <c r="S18" s="21">
        <f t="shared" si="4"/>
        <v>0</v>
      </c>
      <c r="T18" s="19">
        <f>SUM([1]ｱｽﾄﾓｽ:その他!U20)</f>
        <v>0</v>
      </c>
      <c r="U18" s="20">
        <f>SUM([1]ｱｽﾄﾓｽ:その他!V20)</f>
        <v>0</v>
      </c>
      <c r="V18" s="21">
        <f t="shared" si="5"/>
        <v>0</v>
      </c>
      <c r="W18" s="22">
        <f t="shared" si="6"/>
        <v>12711</v>
      </c>
      <c r="X18" s="23">
        <f t="shared" si="6"/>
        <v>1871</v>
      </c>
      <c r="Y18" s="21">
        <f t="shared" si="7"/>
        <v>14582</v>
      </c>
      <c r="AA18" s="17"/>
      <c r="AB18" s="17"/>
    </row>
    <row r="19" spans="3:28" s="16" customFormat="1" ht="15" customHeight="1" x14ac:dyDescent="0.2">
      <c r="C19" s="44"/>
      <c r="D19" s="18" t="s">
        <v>27</v>
      </c>
      <c r="E19" s="19">
        <f>SUM([1]ｱｽﾄﾓｽ:その他!F21)</f>
        <v>18507</v>
      </c>
      <c r="F19" s="20">
        <f>SUM([1]ｱｽﾄﾓｽ:その他!G21)</f>
        <v>0</v>
      </c>
      <c r="G19" s="21">
        <f t="shared" si="0"/>
        <v>18507</v>
      </c>
      <c r="H19" s="19">
        <f>SUM([1]ｱｽﾄﾓｽ:その他!I21)</f>
        <v>1601</v>
      </c>
      <c r="I19" s="20">
        <f>SUM([1]ｱｽﾄﾓｽ:その他!J21)</f>
        <v>1957</v>
      </c>
      <c r="J19" s="21">
        <f t="shared" si="1"/>
        <v>3558</v>
      </c>
      <c r="K19" s="19">
        <f>SUM([1]ｱｽﾄﾓｽ:その他!L21)</f>
        <v>10</v>
      </c>
      <c r="L19" s="20">
        <f>SUM([1]ｱｽﾄﾓｽ:その他!M21)</f>
        <v>948</v>
      </c>
      <c r="M19" s="21">
        <f t="shared" si="2"/>
        <v>958</v>
      </c>
      <c r="N19" s="19">
        <f>SUM([1]ｱｽﾄﾓｽ:その他!O21)</f>
        <v>23</v>
      </c>
      <c r="O19" s="20">
        <f>SUM([1]ｱｽﾄﾓｽ:その他!P21)</f>
        <v>976</v>
      </c>
      <c r="P19" s="21">
        <f t="shared" si="3"/>
        <v>999</v>
      </c>
      <c r="Q19" s="19">
        <f>SUM([1]ｱｽﾄﾓｽ:その他!R21)</f>
        <v>0</v>
      </c>
      <c r="R19" s="20">
        <f>SUM([1]ｱｽﾄﾓｽ:その他!S21)</f>
        <v>0</v>
      </c>
      <c r="S19" s="21">
        <f t="shared" si="4"/>
        <v>0</v>
      </c>
      <c r="T19" s="19">
        <f>SUM([1]ｱｽﾄﾓｽ:その他!U21)</f>
        <v>0</v>
      </c>
      <c r="U19" s="20">
        <f>SUM([1]ｱｽﾄﾓｽ:その他!V21)</f>
        <v>0</v>
      </c>
      <c r="V19" s="21">
        <f t="shared" si="5"/>
        <v>0</v>
      </c>
      <c r="W19" s="22">
        <f t="shared" si="6"/>
        <v>20141</v>
      </c>
      <c r="X19" s="23">
        <f t="shared" si="6"/>
        <v>3881</v>
      </c>
      <c r="Y19" s="21">
        <f t="shared" si="7"/>
        <v>24022</v>
      </c>
      <c r="AA19" s="17"/>
      <c r="AB19" s="17"/>
    </row>
    <row r="20" spans="3:28" s="16" customFormat="1" ht="15" customHeight="1" x14ac:dyDescent="0.2">
      <c r="C20" s="44"/>
      <c r="D20" s="18" t="s">
        <v>28</v>
      </c>
      <c r="E20" s="19">
        <f>SUM([1]ｱｽﾄﾓｽ:その他!F22)</f>
        <v>45411</v>
      </c>
      <c r="F20" s="20">
        <f>SUM([1]ｱｽﾄﾓｽ:その他!G22)</f>
        <v>0</v>
      </c>
      <c r="G20" s="21">
        <f t="shared" si="0"/>
        <v>45411</v>
      </c>
      <c r="H20" s="19">
        <f>SUM([1]ｱｽﾄﾓｽ:その他!I22)</f>
        <v>2419</v>
      </c>
      <c r="I20" s="20">
        <f>SUM([1]ｱｽﾄﾓｽ:その他!J22)</f>
        <v>2281</v>
      </c>
      <c r="J20" s="21">
        <f t="shared" si="1"/>
        <v>4700</v>
      </c>
      <c r="K20" s="19">
        <f>SUM([1]ｱｽﾄﾓｽ:その他!L22)</f>
        <v>63</v>
      </c>
      <c r="L20" s="20">
        <f>SUM([1]ｱｽﾄﾓｽ:その他!M22)</f>
        <v>629</v>
      </c>
      <c r="M20" s="21">
        <f t="shared" si="2"/>
        <v>692</v>
      </c>
      <c r="N20" s="19">
        <f>SUM([1]ｱｽﾄﾓｽ:その他!O22)</f>
        <v>95</v>
      </c>
      <c r="O20" s="20">
        <f>SUM([1]ｱｽﾄﾓｽ:その他!P22)</f>
        <v>1513</v>
      </c>
      <c r="P20" s="21">
        <f t="shared" si="3"/>
        <v>1608</v>
      </c>
      <c r="Q20" s="19">
        <f>SUM([1]ｱｽﾄﾓｽ:その他!R22)</f>
        <v>2537</v>
      </c>
      <c r="R20" s="20">
        <f>SUM([1]ｱｽﾄﾓｽ:その他!S22)</f>
        <v>0</v>
      </c>
      <c r="S20" s="21">
        <f t="shared" si="4"/>
        <v>2537</v>
      </c>
      <c r="T20" s="19">
        <f>SUM([1]ｱｽﾄﾓｽ:その他!U22)</f>
        <v>0</v>
      </c>
      <c r="U20" s="20">
        <f>SUM([1]ｱｽﾄﾓｽ:その他!V22)</f>
        <v>0</v>
      </c>
      <c r="V20" s="21">
        <f t="shared" si="5"/>
        <v>0</v>
      </c>
      <c r="W20" s="22">
        <f t="shared" si="6"/>
        <v>50525</v>
      </c>
      <c r="X20" s="23">
        <f t="shared" si="6"/>
        <v>4423</v>
      </c>
      <c r="Y20" s="21">
        <f t="shared" si="7"/>
        <v>54948</v>
      </c>
      <c r="AA20" s="17"/>
      <c r="AB20" s="17"/>
    </row>
    <row r="21" spans="3:28" s="16" customFormat="1" ht="15" customHeight="1" x14ac:dyDescent="0.2">
      <c r="C21" s="44"/>
      <c r="D21" s="18" t="s">
        <v>29</v>
      </c>
      <c r="E21" s="19">
        <f>SUM([1]ｱｽﾄﾓｽ:その他!F23)</f>
        <v>34870</v>
      </c>
      <c r="F21" s="20">
        <f>SUM([1]ｱｽﾄﾓｽ:その他!G23)</f>
        <v>0</v>
      </c>
      <c r="G21" s="21">
        <f t="shared" si="0"/>
        <v>34870</v>
      </c>
      <c r="H21" s="19">
        <f>SUM([1]ｱｽﾄﾓｽ:その他!I23)</f>
        <v>5488</v>
      </c>
      <c r="I21" s="20">
        <f>SUM([1]ｱｽﾄﾓｽ:その他!J23)</f>
        <v>2208</v>
      </c>
      <c r="J21" s="21">
        <f t="shared" si="1"/>
        <v>7696</v>
      </c>
      <c r="K21" s="19">
        <f>SUM([1]ｱｽﾄﾓｽ:その他!L23)</f>
        <v>1297</v>
      </c>
      <c r="L21" s="20">
        <f>SUM([1]ｱｽﾄﾓｽ:その他!M23)</f>
        <v>2546</v>
      </c>
      <c r="M21" s="21">
        <f t="shared" si="2"/>
        <v>3843</v>
      </c>
      <c r="N21" s="19">
        <f>SUM([1]ｱｽﾄﾓｽ:その他!O23)</f>
        <v>249</v>
      </c>
      <c r="O21" s="20">
        <f>SUM([1]ｱｽﾄﾓｽ:その他!P23)</f>
        <v>2638</v>
      </c>
      <c r="P21" s="21">
        <f t="shared" si="3"/>
        <v>2887</v>
      </c>
      <c r="Q21" s="19">
        <f>SUM([1]ｱｽﾄﾓｽ:その他!R23)</f>
        <v>14464</v>
      </c>
      <c r="R21" s="20">
        <f>SUM([1]ｱｽﾄﾓｽ:その他!S23)</f>
        <v>21903</v>
      </c>
      <c r="S21" s="21">
        <f t="shared" si="4"/>
        <v>36367</v>
      </c>
      <c r="T21" s="19">
        <f>SUM([1]ｱｽﾄﾓｽ:その他!U23)</f>
        <v>0</v>
      </c>
      <c r="U21" s="20">
        <f>SUM([1]ｱｽﾄﾓｽ:その他!V23)</f>
        <v>0</v>
      </c>
      <c r="V21" s="21">
        <f t="shared" si="5"/>
        <v>0</v>
      </c>
      <c r="W21" s="22">
        <f t="shared" si="6"/>
        <v>56368</v>
      </c>
      <c r="X21" s="23">
        <f t="shared" si="6"/>
        <v>29295</v>
      </c>
      <c r="Y21" s="21">
        <f t="shared" si="7"/>
        <v>85663</v>
      </c>
      <c r="AA21" s="17"/>
      <c r="AB21" s="17"/>
    </row>
    <row r="22" spans="3:28" s="16" customFormat="1" ht="15" customHeight="1" x14ac:dyDescent="0.2">
      <c r="C22" s="44"/>
      <c r="D22" s="18" t="s">
        <v>30</v>
      </c>
      <c r="E22" s="19">
        <f>SUM([1]ｱｽﾄﾓｽ:その他!F24)</f>
        <v>63909</v>
      </c>
      <c r="F22" s="20">
        <f>SUM([1]ｱｽﾄﾓｽ:その他!G24)</f>
        <v>0</v>
      </c>
      <c r="G22" s="21">
        <f t="shared" si="0"/>
        <v>63909</v>
      </c>
      <c r="H22" s="19">
        <f>SUM([1]ｱｽﾄﾓｽ:その他!I24)</f>
        <v>8904</v>
      </c>
      <c r="I22" s="20">
        <f>SUM([1]ｱｽﾄﾓｽ:その他!J24)</f>
        <v>20054</v>
      </c>
      <c r="J22" s="21">
        <f t="shared" si="1"/>
        <v>28958</v>
      </c>
      <c r="K22" s="19">
        <f>SUM([1]ｱｽﾄﾓｽ:その他!L24)</f>
        <v>41870</v>
      </c>
      <c r="L22" s="20">
        <f>SUM([1]ｱｽﾄﾓｽ:その他!M24)</f>
        <v>464</v>
      </c>
      <c r="M22" s="21">
        <f t="shared" si="2"/>
        <v>42334</v>
      </c>
      <c r="N22" s="19">
        <f>SUM([1]ｱｽﾄﾓｽ:その他!O24)</f>
        <v>537</v>
      </c>
      <c r="O22" s="20">
        <f>SUM([1]ｱｽﾄﾓｽ:その他!P24)</f>
        <v>15516</v>
      </c>
      <c r="P22" s="21">
        <f t="shared" si="3"/>
        <v>16053</v>
      </c>
      <c r="Q22" s="19">
        <f>SUM([1]ｱｽﾄﾓｽ:その他!R24)</f>
        <v>10392</v>
      </c>
      <c r="R22" s="20">
        <f>SUM([1]ｱｽﾄﾓｽ:その他!S24)</f>
        <v>0</v>
      </c>
      <c r="S22" s="21">
        <f t="shared" si="4"/>
        <v>10392</v>
      </c>
      <c r="T22" s="19">
        <f>SUM([1]ｱｽﾄﾓｽ:その他!U24)</f>
        <v>0</v>
      </c>
      <c r="U22" s="20">
        <f>SUM([1]ｱｽﾄﾓｽ:その他!V24)</f>
        <v>0</v>
      </c>
      <c r="V22" s="21">
        <f t="shared" si="5"/>
        <v>0</v>
      </c>
      <c r="W22" s="22">
        <f t="shared" si="6"/>
        <v>125612</v>
      </c>
      <c r="X22" s="23">
        <f t="shared" si="6"/>
        <v>36034</v>
      </c>
      <c r="Y22" s="21">
        <f t="shared" si="7"/>
        <v>161646</v>
      </c>
      <c r="AA22" s="17"/>
      <c r="AB22" s="17"/>
    </row>
    <row r="23" spans="3:28" s="16" customFormat="1" ht="15" customHeight="1" x14ac:dyDescent="0.2">
      <c r="C23" s="44"/>
      <c r="D23" s="18" t="s">
        <v>31</v>
      </c>
      <c r="E23" s="19">
        <f>SUM([1]ｱｽﾄﾓｽ:その他!F25)</f>
        <v>70352</v>
      </c>
      <c r="F23" s="20">
        <f>SUM([1]ｱｽﾄﾓｽ:その他!G25)</f>
        <v>0</v>
      </c>
      <c r="G23" s="21">
        <f t="shared" si="0"/>
        <v>70352</v>
      </c>
      <c r="H23" s="19">
        <f>SUM([1]ｱｽﾄﾓｽ:その他!I25)</f>
        <v>1257</v>
      </c>
      <c r="I23" s="20">
        <f>SUM([1]ｱｽﾄﾓｽ:その他!J25)</f>
        <v>5009</v>
      </c>
      <c r="J23" s="21">
        <f t="shared" si="1"/>
        <v>6266</v>
      </c>
      <c r="K23" s="19">
        <f>SUM([1]ｱｽﾄﾓｽ:その他!L25)</f>
        <v>27011</v>
      </c>
      <c r="L23" s="20">
        <f>SUM([1]ｱｽﾄﾓｽ:その他!M25)</f>
        <v>49</v>
      </c>
      <c r="M23" s="21">
        <f t="shared" si="2"/>
        <v>27060</v>
      </c>
      <c r="N23" s="19">
        <f>SUM([1]ｱｽﾄﾓｽ:その他!O25)</f>
        <v>373</v>
      </c>
      <c r="O23" s="20">
        <f>SUM([1]ｱｽﾄﾓｽ:その他!P25)</f>
        <v>6451</v>
      </c>
      <c r="P23" s="21">
        <f t="shared" si="3"/>
        <v>6824</v>
      </c>
      <c r="Q23" s="19">
        <f>SUM([1]ｱｽﾄﾓｽ:その他!R25)</f>
        <v>27675</v>
      </c>
      <c r="R23" s="20">
        <f>SUM([1]ｱｽﾄﾓｽ:その他!S25)</f>
        <v>0</v>
      </c>
      <c r="S23" s="21">
        <f t="shared" si="4"/>
        <v>27675</v>
      </c>
      <c r="T23" s="19">
        <f>SUM([1]ｱｽﾄﾓｽ:その他!U25)</f>
        <v>0</v>
      </c>
      <c r="U23" s="20">
        <f>SUM([1]ｱｽﾄﾓｽ:その他!V25)</f>
        <v>0</v>
      </c>
      <c r="V23" s="21">
        <f t="shared" si="5"/>
        <v>0</v>
      </c>
      <c r="W23" s="22">
        <f t="shared" si="6"/>
        <v>126668</v>
      </c>
      <c r="X23" s="23">
        <f t="shared" si="6"/>
        <v>11509</v>
      </c>
      <c r="Y23" s="21">
        <f t="shared" si="7"/>
        <v>138177</v>
      </c>
      <c r="AA23" s="17"/>
      <c r="AB23" s="17"/>
    </row>
    <row r="24" spans="3:28" s="16" customFormat="1" ht="15" customHeight="1" x14ac:dyDescent="0.2">
      <c r="C24" s="44"/>
      <c r="D24" s="18" t="s">
        <v>32</v>
      </c>
      <c r="E24" s="19">
        <f>SUM([1]ｱｽﾄﾓｽ:その他!F26)</f>
        <v>10335</v>
      </c>
      <c r="F24" s="20">
        <f>SUM([1]ｱｽﾄﾓｽ:その他!G26)</f>
        <v>0</v>
      </c>
      <c r="G24" s="21">
        <f t="shared" si="0"/>
        <v>10335</v>
      </c>
      <c r="H24" s="19">
        <f>SUM([1]ｱｽﾄﾓｽ:その他!I26)</f>
        <v>1557</v>
      </c>
      <c r="I24" s="20">
        <f>SUM([1]ｱｽﾄﾓｽ:その他!J26)</f>
        <v>956</v>
      </c>
      <c r="J24" s="21">
        <f t="shared" si="1"/>
        <v>2513</v>
      </c>
      <c r="K24" s="19">
        <f>SUM([1]ｱｽﾄﾓｽ:その他!L26)</f>
        <v>3089</v>
      </c>
      <c r="L24" s="20">
        <f>SUM([1]ｱｽﾄﾓｽ:その他!M26)</f>
        <v>115</v>
      </c>
      <c r="M24" s="21">
        <f t="shared" si="2"/>
        <v>3204</v>
      </c>
      <c r="N24" s="19">
        <f>SUM([1]ｱｽﾄﾓｽ:その他!O26)</f>
        <v>162</v>
      </c>
      <c r="O24" s="20">
        <f>SUM([1]ｱｽﾄﾓｽ:その他!P26)</f>
        <v>786</v>
      </c>
      <c r="P24" s="21">
        <f t="shared" si="3"/>
        <v>948</v>
      </c>
      <c r="Q24" s="19">
        <f>SUM([1]ｱｽﾄﾓｽ:その他!R26)</f>
        <v>0</v>
      </c>
      <c r="R24" s="20">
        <f>SUM([1]ｱｽﾄﾓｽ:その他!S26)</f>
        <v>0</v>
      </c>
      <c r="S24" s="21">
        <f t="shared" si="4"/>
        <v>0</v>
      </c>
      <c r="T24" s="19">
        <f>SUM([1]ｱｽﾄﾓｽ:その他!U26)</f>
        <v>0</v>
      </c>
      <c r="U24" s="20">
        <f>SUM([1]ｱｽﾄﾓｽ:その他!V26)</f>
        <v>0</v>
      </c>
      <c r="V24" s="21">
        <f t="shared" si="5"/>
        <v>0</v>
      </c>
      <c r="W24" s="22">
        <f t="shared" si="6"/>
        <v>15143</v>
      </c>
      <c r="X24" s="23">
        <f t="shared" si="6"/>
        <v>1857</v>
      </c>
      <c r="Y24" s="21">
        <f t="shared" si="7"/>
        <v>17000</v>
      </c>
      <c r="AA24" s="17"/>
      <c r="AB24" s="17"/>
    </row>
    <row r="25" spans="3:28" s="16" customFormat="1" ht="15" customHeight="1" x14ac:dyDescent="0.2">
      <c r="C25" s="44"/>
      <c r="D25" s="18" t="s">
        <v>33</v>
      </c>
      <c r="E25" s="19">
        <f>SUM([1]ｱｽﾄﾓｽ:その他!F27)</f>
        <v>12419</v>
      </c>
      <c r="F25" s="20">
        <f>SUM([1]ｱｽﾄﾓｽ:その他!G27)</f>
        <v>0</v>
      </c>
      <c r="G25" s="21">
        <f t="shared" si="0"/>
        <v>12419</v>
      </c>
      <c r="H25" s="19">
        <f>SUM([1]ｱｽﾄﾓｽ:その他!I27)</f>
        <v>1116</v>
      </c>
      <c r="I25" s="20">
        <f>SUM([1]ｱｽﾄﾓｽ:その他!J27)</f>
        <v>407</v>
      </c>
      <c r="J25" s="21">
        <f t="shared" si="1"/>
        <v>1523</v>
      </c>
      <c r="K25" s="19">
        <f>SUM([1]ｱｽﾄﾓｽ:その他!L27)</f>
        <v>295</v>
      </c>
      <c r="L25" s="20">
        <f>SUM([1]ｱｽﾄﾓｽ:その他!M27)</f>
        <v>0</v>
      </c>
      <c r="M25" s="21">
        <f t="shared" si="2"/>
        <v>295</v>
      </c>
      <c r="N25" s="19">
        <f>SUM([1]ｱｽﾄﾓｽ:その他!O27)</f>
        <v>5</v>
      </c>
      <c r="O25" s="20">
        <f>SUM([1]ｱｽﾄﾓｽ:その他!P27)</f>
        <v>178</v>
      </c>
      <c r="P25" s="21">
        <f t="shared" si="3"/>
        <v>183</v>
      </c>
      <c r="Q25" s="19">
        <f>SUM([1]ｱｽﾄﾓｽ:その他!R27)</f>
        <v>0</v>
      </c>
      <c r="R25" s="20">
        <f>SUM([1]ｱｽﾄﾓｽ:その他!S27)</f>
        <v>0</v>
      </c>
      <c r="S25" s="21">
        <f t="shared" si="4"/>
        <v>0</v>
      </c>
      <c r="T25" s="19">
        <f>SUM([1]ｱｽﾄﾓｽ:その他!U27)</f>
        <v>0</v>
      </c>
      <c r="U25" s="20">
        <f>SUM([1]ｱｽﾄﾓｽ:その他!V27)</f>
        <v>0</v>
      </c>
      <c r="V25" s="21">
        <f t="shared" si="5"/>
        <v>0</v>
      </c>
      <c r="W25" s="22">
        <f t="shared" si="6"/>
        <v>13835</v>
      </c>
      <c r="X25" s="23">
        <f t="shared" si="6"/>
        <v>585</v>
      </c>
      <c r="Y25" s="21">
        <f t="shared" si="7"/>
        <v>14420</v>
      </c>
      <c r="AA25" s="17"/>
      <c r="AB25" s="17"/>
    </row>
    <row r="26" spans="3:28" s="16" customFormat="1" ht="15" customHeight="1" x14ac:dyDescent="0.2">
      <c r="C26" s="44"/>
      <c r="D26" s="18" t="s">
        <v>34</v>
      </c>
      <c r="E26" s="19">
        <f>SUM([1]ｱｽﾄﾓｽ:その他!F28)</f>
        <v>4198</v>
      </c>
      <c r="F26" s="20">
        <f>SUM([1]ｱｽﾄﾓｽ:その他!G28)</f>
        <v>0</v>
      </c>
      <c r="G26" s="21">
        <f t="shared" si="0"/>
        <v>4198</v>
      </c>
      <c r="H26" s="19">
        <f>SUM([1]ｱｽﾄﾓｽ:その他!I28)</f>
        <v>489</v>
      </c>
      <c r="I26" s="20">
        <f>SUM([1]ｱｽﾄﾓｽ:その他!J28)</f>
        <v>429</v>
      </c>
      <c r="J26" s="21">
        <f t="shared" si="1"/>
        <v>918</v>
      </c>
      <c r="K26" s="19">
        <f>SUM([1]ｱｽﾄﾓｽ:その他!L28)</f>
        <v>629</v>
      </c>
      <c r="L26" s="20">
        <f>SUM([1]ｱｽﾄﾓｽ:その他!M28)</f>
        <v>0</v>
      </c>
      <c r="M26" s="21">
        <f t="shared" si="2"/>
        <v>629</v>
      </c>
      <c r="N26" s="19">
        <f>SUM([1]ｱｽﾄﾓｽ:その他!O28)</f>
        <v>0</v>
      </c>
      <c r="O26" s="20">
        <f>SUM([1]ｱｽﾄﾓｽ:その他!P28)</f>
        <v>61</v>
      </c>
      <c r="P26" s="21">
        <f t="shared" si="3"/>
        <v>61</v>
      </c>
      <c r="Q26" s="19">
        <f>SUM([1]ｱｽﾄﾓｽ:その他!R28)</f>
        <v>0</v>
      </c>
      <c r="R26" s="20">
        <f>SUM([1]ｱｽﾄﾓｽ:その他!S28)</f>
        <v>0</v>
      </c>
      <c r="S26" s="21">
        <f t="shared" si="4"/>
        <v>0</v>
      </c>
      <c r="T26" s="19">
        <f>SUM([1]ｱｽﾄﾓｽ:その他!U28)</f>
        <v>0</v>
      </c>
      <c r="U26" s="20">
        <f>SUM([1]ｱｽﾄﾓｽ:その他!V28)</f>
        <v>0</v>
      </c>
      <c r="V26" s="21">
        <f t="shared" si="5"/>
        <v>0</v>
      </c>
      <c r="W26" s="22">
        <f t="shared" si="6"/>
        <v>5316</v>
      </c>
      <c r="X26" s="23">
        <f t="shared" si="6"/>
        <v>490</v>
      </c>
      <c r="Y26" s="21">
        <f t="shared" si="7"/>
        <v>5806</v>
      </c>
      <c r="AA26" s="17"/>
      <c r="AB26" s="17"/>
    </row>
    <row r="27" spans="3:28" s="16" customFormat="1" ht="15" customHeight="1" x14ac:dyDescent="0.2">
      <c r="C27" s="44"/>
      <c r="D27" s="18" t="s">
        <v>35</v>
      </c>
      <c r="E27" s="19">
        <f>SUM([1]ｱｽﾄﾓｽ:その他!F29)</f>
        <v>32712</v>
      </c>
      <c r="F27" s="20">
        <f>SUM([1]ｱｽﾄﾓｽ:その他!G29)</f>
        <v>0</v>
      </c>
      <c r="G27" s="21">
        <f t="shared" si="0"/>
        <v>32712</v>
      </c>
      <c r="H27" s="19">
        <f>SUM([1]ｱｽﾄﾓｽ:その他!I29)</f>
        <v>3649</v>
      </c>
      <c r="I27" s="20">
        <f>SUM([1]ｱｽﾄﾓｽ:その他!J29)</f>
        <v>5776</v>
      </c>
      <c r="J27" s="21">
        <f t="shared" si="1"/>
        <v>9425</v>
      </c>
      <c r="K27" s="19">
        <f>SUM([1]ｱｽﾄﾓｽ:その他!L29)</f>
        <v>3357</v>
      </c>
      <c r="L27" s="20">
        <f>SUM([1]ｱｽﾄﾓｽ:その他!M29)</f>
        <v>107</v>
      </c>
      <c r="M27" s="21">
        <f t="shared" si="2"/>
        <v>3464</v>
      </c>
      <c r="N27" s="19">
        <f>SUM([1]ｱｽﾄﾓｽ:その他!O29)</f>
        <v>33</v>
      </c>
      <c r="O27" s="20">
        <f>SUM([1]ｱｽﾄﾓｽ:その他!P29)</f>
        <v>499</v>
      </c>
      <c r="P27" s="21">
        <f t="shared" si="3"/>
        <v>532</v>
      </c>
      <c r="Q27" s="19">
        <f>SUM([1]ｱｽﾄﾓｽ:その他!R29)</f>
        <v>0</v>
      </c>
      <c r="R27" s="20">
        <f>SUM([1]ｱｽﾄﾓｽ:その他!S29)</f>
        <v>0</v>
      </c>
      <c r="S27" s="21">
        <f t="shared" si="4"/>
        <v>0</v>
      </c>
      <c r="T27" s="19">
        <f>SUM([1]ｱｽﾄﾓｽ:その他!U29)</f>
        <v>0</v>
      </c>
      <c r="U27" s="20">
        <f>SUM([1]ｱｽﾄﾓｽ:その他!V29)</f>
        <v>0</v>
      </c>
      <c r="V27" s="21">
        <f t="shared" si="5"/>
        <v>0</v>
      </c>
      <c r="W27" s="22">
        <f t="shared" si="6"/>
        <v>39751</v>
      </c>
      <c r="X27" s="23">
        <f t="shared" si="6"/>
        <v>6382</v>
      </c>
      <c r="Y27" s="21">
        <f t="shared" si="7"/>
        <v>46133</v>
      </c>
      <c r="AA27" s="17"/>
      <c r="AB27" s="17"/>
    </row>
    <row r="28" spans="3:28" s="16" customFormat="1" ht="15" customHeight="1" x14ac:dyDescent="0.2">
      <c r="C28" s="45"/>
      <c r="D28" s="24" t="s">
        <v>23</v>
      </c>
      <c r="E28" s="14">
        <f>SUM(E17:E27)</f>
        <v>319869</v>
      </c>
      <c r="F28" s="15">
        <f>SUM(F17:F27)</f>
        <v>0</v>
      </c>
      <c r="G28" s="13">
        <f t="shared" si="0"/>
        <v>319869</v>
      </c>
      <c r="H28" s="14">
        <f>SUM(H17:H27)</f>
        <v>34044</v>
      </c>
      <c r="I28" s="15">
        <f>SUM(I17:I27)</f>
        <v>42369</v>
      </c>
      <c r="J28" s="13">
        <f t="shared" si="1"/>
        <v>76413</v>
      </c>
      <c r="K28" s="14">
        <f>SUM(K17:K27)</f>
        <v>89743</v>
      </c>
      <c r="L28" s="15">
        <f>SUM(L17:L27)</f>
        <v>4912</v>
      </c>
      <c r="M28" s="13">
        <f t="shared" si="2"/>
        <v>94655</v>
      </c>
      <c r="N28" s="14">
        <f>SUM(N17:N27)</f>
        <v>1661</v>
      </c>
      <c r="O28" s="15">
        <f>SUM(O17:O27)</f>
        <v>29930</v>
      </c>
      <c r="P28" s="13">
        <f t="shared" si="3"/>
        <v>31591</v>
      </c>
      <c r="Q28" s="14">
        <f>SUM(Q17:Q27)</f>
        <v>64941</v>
      </c>
      <c r="R28" s="15">
        <f>SUM(R17:R27)</f>
        <v>21903</v>
      </c>
      <c r="S28" s="13">
        <f t="shared" si="4"/>
        <v>86844</v>
      </c>
      <c r="T28" s="14">
        <f>SUM(T17:T27)</f>
        <v>0</v>
      </c>
      <c r="U28" s="15">
        <f>SUM(U17:U27)</f>
        <v>0</v>
      </c>
      <c r="V28" s="13">
        <f t="shared" si="5"/>
        <v>0</v>
      </c>
      <c r="W28" s="14">
        <f t="shared" si="6"/>
        <v>510258</v>
      </c>
      <c r="X28" s="15">
        <f t="shared" si="6"/>
        <v>99114</v>
      </c>
      <c r="Y28" s="13">
        <f t="shared" si="7"/>
        <v>609372</v>
      </c>
      <c r="AA28" s="17"/>
      <c r="AB28" s="17"/>
    </row>
    <row r="29" spans="3:28" s="16" customFormat="1" ht="15" customHeight="1" x14ac:dyDescent="0.2">
      <c r="C29" s="43" t="s">
        <v>36</v>
      </c>
      <c r="D29" s="18" t="s">
        <v>37</v>
      </c>
      <c r="E29" s="19">
        <f>SUM([1]ｱｽﾄﾓｽ:その他!F31)</f>
        <v>64159</v>
      </c>
      <c r="F29" s="20">
        <f>SUM([1]ｱｽﾄﾓｽ:その他!G31)</f>
        <v>0</v>
      </c>
      <c r="G29" s="21">
        <f t="shared" si="0"/>
        <v>64159</v>
      </c>
      <c r="H29" s="19">
        <f>SUM([1]ｱｽﾄﾓｽ:その他!I31)</f>
        <v>6418</v>
      </c>
      <c r="I29" s="20">
        <f>SUM([1]ｱｽﾄﾓｽ:その他!J31)</f>
        <v>40775</v>
      </c>
      <c r="J29" s="21">
        <f t="shared" si="1"/>
        <v>47193</v>
      </c>
      <c r="K29" s="19">
        <f>SUM([1]ｱｽﾄﾓｽ:その他!L31)</f>
        <v>6870</v>
      </c>
      <c r="L29" s="20">
        <f>SUM([1]ｱｽﾄﾓｽ:その他!M31)</f>
        <v>63</v>
      </c>
      <c r="M29" s="21">
        <f t="shared" si="2"/>
        <v>6933</v>
      </c>
      <c r="N29" s="19">
        <f>SUM([1]ｱｽﾄﾓｽ:その他!O31)</f>
        <v>157</v>
      </c>
      <c r="O29" s="20">
        <f>SUM([1]ｱｽﾄﾓｽ:その他!P31)</f>
        <v>1541</v>
      </c>
      <c r="P29" s="21">
        <f t="shared" si="3"/>
        <v>1698</v>
      </c>
      <c r="Q29" s="19">
        <f>SUM([1]ｱｽﾄﾓｽ:その他!R31)</f>
        <v>0</v>
      </c>
      <c r="R29" s="20">
        <f>SUM([1]ｱｽﾄﾓｽ:その他!S31)</f>
        <v>0</v>
      </c>
      <c r="S29" s="21">
        <f t="shared" si="4"/>
        <v>0</v>
      </c>
      <c r="T29" s="19">
        <f>SUM([1]ｱｽﾄﾓｽ:その他!U31)</f>
        <v>0</v>
      </c>
      <c r="U29" s="20">
        <f>SUM([1]ｱｽﾄﾓｽ:その他!V31)</f>
        <v>0</v>
      </c>
      <c r="V29" s="21">
        <f t="shared" si="5"/>
        <v>0</v>
      </c>
      <c r="W29" s="22">
        <f t="shared" si="6"/>
        <v>77604</v>
      </c>
      <c r="X29" s="23">
        <f t="shared" si="6"/>
        <v>42379</v>
      </c>
      <c r="Y29" s="21">
        <f t="shared" si="7"/>
        <v>119983</v>
      </c>
      <c r="AA29" s="17"/>
      <c r="AB29" s="17"/>
    </row>
    <row r="30" spans="3:28" s="16" customFormat="1" ht="15" customHeight="1" x14ac:dyDescent="0.2">
      <c r="C30" s="44"/>
      <c r="D30" s="18" t="s">
        <v>38</v>
      </c>
      <c r="E30" s="19">
        <f>SUM([1]ｱｽﾄﾓｽ:その他!F32)</f>
        <v>13240</v>
      </c>
      <c r="F30" s="20">
        <f>SUM([1]ｱｽﾄﾓｽ:その他!G32)</f>
        <v>0</v>
      </c>
      <c r="G30" s="21">
        <f t="shared" si="0"/>
        <v>13240</v>
      </c>
      <c r="H30" s="19">
        <f>SUM([1]ｱｽﾄﾓｽ:その他!I32)</f>
        <v>1474</v>
      </c>
      <c r="I30" s="20">
        <f>SUM([1]ｱｽﾄﾓｽ:その他!J32)</f>
        <v>5012</v>
      </c>
      <c r="J30" s="21">
        <f t="shared" si="1"/>
        <v>6486</v>
      </c>
      <c r="K30" s="19">
        <f>SUM([1]ｱｽﾄﾓｽ:その他!L32)</f>
        <v>0</v>
      </c>
      <c r="L30" s="20">
        <f>SUM([1]ｱｽﾄﾓｽ:その他!M32)</f>
        <v>9</v>
      </c>
      <c r="M30" s="21">
        <f t="shared" si="2"/>
        <v>9</v>
      </c>
      <c r="N30" s="19">
        <f>SUM([1]ｱｽﾄﾓｽ:その他!O32)</f>
        <v>23</v>
      </c>
      <c r="O30" s="20">
        <f>SUM([1]ｱｽﾄﾓｽ:その他!P32)</f>
        <v>274</v>
      </c>
      <c r="P30" s="21">
        <f t="shared" si="3"/>
        <v>297</v>
      </c>
      <c r="Q30" s="19">
        <f>SUM([1]ｱｽﾄﾓｽ:その他!R32)</f>
        <v>0</v>
      </c>
      <c r="R30" s="20">
        <f>SUM([1]ｱｽﾄﾓｽ:その他!S32)</f>
        <v>0</v>
      </c>
      <c r="S30" s="21">
        <f t="shared" si="4"/>
        <v>0</v>
      </c>
      <c r="T30" s="19">
        <f>SUM([1]ｱｽﾄﾓｽ:その他!U32)</f>
        <v>0</v>
      </c>
      <c r="U30" s="20">
        <f>SUM([1]ｱｽﾄﾓｽ:その他!V32)</f>
        <v>0</v>
      </c>
      <c r="V30" s="21">
        <f t="shared" si="5"/>
        <v>0</v>
      </c>
      <c r="W30" s="22">
        <f t="shared" si="6"/>
        <v>14737</v>
      </c>
      <c r="X30" s="23">
        <f t="shared" si="6"/>
        <v>5295</v>
      </c>
      <c r="Y30" s="21">
        <f t="shared" si="7"/>
        <v>20032</v>
      </c>
      <c r="AA30" s="17"/>
      <c r="AB30" s="17"/>
    </row>
    <row r="31" spans="3:28" s="16" customFormat="1" ht="15" customHeight="1" x14ac:dyDescent="0.2">
      <c r="C31" s="44"/>
      <c r="D31" s="18" t="s">
        <v>39</v>
      </c>
      <c r="E31" s="19">
        <f>SUM([1]ｱｽﾄﾓｽ:その他!F33)</f>
        <v>15876</v>
      </c>
      <c r="F31" s="20">
        <f>SUM([1]ｱｽﾄﾓｽ:その他!G33)</f>
        <v>0</v>
      </c>
      <c r="G31" s="21">
        <f t="shared" si="0"/>
        <v>15876</v>
      </c>
      <c r="H31" s="19">
        <f>SUM([1]ｱｽﾄﾓｽ:その他!I33)</f>
        <v>947</v>
      </c>
      <c r="I31" s="20">
        <f>SUM([1]ｱｽﾄﾓｽ:その他!J33)</f>
        <v>2520</v>
      </c>
      <c r="J31" s="21">
        <f t="shared" si="1"/>
        <v>3467</v>
      </c>
      <c r="K31" s="19">
        <f>SUM([1]ｱｽﾄﾓｽ:その他!L33)</f>
        <v>1839</v>
      </c>
      <c r="L31" s="20">
        <f>SUM([1]ｱｽﾄﾓｽ:その他!M33)</f>
        <v>0</v>
      </c>
      <c r="M31" s="21">
        <f t="shared" si="2"/>
        <v>1839</v>
      </c>
      <c r="N31" s="19">
        <f>SUM([1]ｱｽﾄﾓｽ:その他!O33)</f>
        <v>14</v>
      </c>
      <c r="O31" s="20">
        <f>SUM([1]ｱｽﾄﾓｽ:その他!P33)</f>
        <v>178</v>
      </c>
      <c r="P31" s="21">
        <f t="shared" si="3"/>
        <v>192</v>
      </c>
      <c r="Q31" s="19">
        <f>SUM([1]ｱｽﾄﾓｽ:その他!R33)</f>
        <v>5290</v>
      </c>
      <c r="R31" s="20">
        <f>SUM([1]ｱｽﾄﾓｽ:その他!S33)</f>
        <v>0</v>
      </c>
      <c r="S31" s="21">
        <f t="shared" si="4"/>
        <v>5290</v>
      </c>
      <c r="T31" s="19">
        <f>SUM([1]ｱｽﾄﾓｽ:その他!U33)</f>
        <v>0</v>
      </c>
      <c r="U31" s="20">
        <f>SUM([1]ｱｽﾄﾓｽ:その他!V33)</f>
        <v>0</v>
      </c>
      <c r="V31" s="21">
        <f t="shared" si="5"/>
        <v>0</v>
      </c>
      <c r="W31" s="22">
        <f t="shared" si="6"/>
        <v>23966</v>
      </c>
      <c r="X31" s="23">
        <f t="shared" si="6"/>
        <v>2698</v>
      </c>
      <c r="Y31" s="21">
        <f t="shared" si="7"/>
        <v>26664</v>
      </c>
      <c r="AA31" s="17"/>
      <c r="AB31" s="17"/>
    </row>
    <row r="32" spans="3:28" s="16" customFormat="1" ht="15" customHeight="1" x14ac:dyDescent="0.2">
      <c r="C32" s="44"/>
      <c r="D32" s="18" t="s">
        <v>40</v>
      </c>
      <c r="E32" s="19">
        <f>SUM([1]ｱｽﾄﾓｽ:その他!F34)</f>
        <v>9580</v>
      </c>
      <c r="F32" s="20">
        <f>SUM([1]ｱｽﾄﾓｽ:その他!G34)</f>
        <v>0</v>
      </c>
      <c r="G32" s="21">
        <f t="shared" si="0"/>
        <v>9580</v>
      </c>
      <c r="H32" s="19">
        <f>SUM([1]ｱｽﾄﾓｽ:その他!I34)</f>
        <v>8834</v>
      </c>
      <c r="I32" s="20">
        <f>SUM([1]ｱｽﾄﾓｽ:その他!J34)</f>
        <v>1546</v>
      </c>
      <c r="J32" s="21">
        <f t="shared" si="1"/>
        <v>10380</v>
      </c>
      <c r="K32" s="19">
        <f>SUM([1]ｱｽﾄﾓｽ:その他!L34)</f>
        <v>180</v>
      </c>
      <c r="L32" s="20">
        <f>SUM([1]ｱｽﾄﾓｽ:その他!M34)</f>
        <v>719</v>
      </c>
      <c r="M32" s="21">
        <f t="shared" si="2"/>
        <v>899</v>
      </c>
      <c r="N32" s="19">
        <f>SUM([1]ｱｽﾄﾓｽ:その他!O34)</f>
        <v>34</v>
      </c>
      <c r="O32" s="20">
        <f>SUM([1]ｱｽﾄﾓｽ:その他!P34)</f>
        <v>104</v>
      </c>
      <c r="P32" s="21">
        <f t="shared" si="3"/>
        <v>138</v>
      </c>
      <c r="Q32" s="19">
        <f>SUM([1]ｱｽﾄﾓｽ:その他!R34)</f>
        <v>0</v>
      </c>
      <c r="R32" s="20">
        <f>SUM([1]ｱｽﾄﾓｽ:その他!S34)</f>
        <v>0</v>
      </c>
      <c r="S32" s="21">
        <f t="shared" si="4"/>
        <v>0</v>
      </c>
      <c r="T32" s="19">
        <f>SUM([1]ｱｽﾄﾓｽ:その他!U34)</f>
        <v>0</v>
      </c>
      <c r="U32" s="20">
        <f>SUM([1]ｱｽﾄﾓｽ:その他!V34)</f>
        <v>0</v>
      </c>
      <c r="V32" s="21">
        <f t="shared" si="5"/>
        <v>0</v>
      </c>
      <c r="W32" s="22">
        <f t="shared" si="6"/>
        <v>18628</v>
      </c>
      <c r="X32" s="23">
        <f t="shared" si="6"/>
        <v>2369</v>
      </c>
      <c r="Y32" s="21">
        <f t="shared" si="7"/>
        <v>20997</v>
      </c>
      <c r="AA32" s="17"/>
      <c r="AB32" s="17"/>
    </row>
    <row r="33" spans="3:28" s="16" customFormat="1" ht="15" customHeight="1" x14ac:dyDescent="0.2">
      <c r="C33" s="44"/>
      <c r="D33" s="18" t="s">
        <v>41</v>
      </c>
      <c r="E33" s="19">
        <f>SUM([1]ｱｽﾄﾓｽ:その他!F35)</f>
        <v>14510</v>
      </c>
      <c r="F33" s="20">
        <f>SUM([1]ｱｽﾄﾓｽ:その他!G35)</f>
        <v>0</v>
      </c>
      <c r="G33" s="21">
        <f t="shared" si="0"/>
        <v>14510</v>
      </c>
      <c r="H33" s="19">
        <f>SUM([1]ｱｽﾄﾓｽ:その他!I35)</f>
        <v>5136</v>
      </c>
      <c r="I33" s="20">
        <f>SUM([1]ｱｽﾄﾓｽ:その他!J35)</f>
        <v>1193</v>
      </c>
      <c r="J33" s="21">
        <f t="shared" si="1"/>
        <v>6329</v>
      </c>
      <c r="K33" s="19">
        <f>SUM([1]ｱｽﾄﾓｽ:その他!L35)</f>
        <v>255</v>
      </c>
      <c r="L33" s="20">
        <f>SUM([1]ｱｽﾄﾓｽ:その他!M35)</f>
        <v>30</v>
      </c>
      <c r="M33" s="21">
        <f t="shared" si="2"/>
        <v>285</v>
      </c>
      <c r="N33" s="19">
        <f>SUM([1]ｱｽﾄﾓｽ:その他!O35)</f>
        <v>106</v>
      </c>
      <c r="O33" s="20">
        <f>SUM([1]ｱｽﾄﾓｽ:その他!P35)</f>
        <v>707</v>
      </c>
      <c r="P33" s="21">
        <f t="shared" si="3"/>
        <v>813</v>
      </c>
      <c r="Q33" s="19">
        <f>SUM([1]ｱｽﾄﾓｽ:その他!R35)</f>
        <v>0</v>
      </c>
      <c r="R33" s="20">
        <f>SUM([1]ｱｽﾄﾓｽ:その他!S35)</f>
        <v>0</v>
      </c>
      <c r="S33" s="21">
        <f t="shared" si="4"/>
        <v>0</v>
      </c>
      <c r="T33" s="19">
        <f>SUM([1]ｱｽﾄﾓｽ:その他!U35)</f>
        <v>0</v>
      </c>
      <c r="U33" s="20">
        <f>SUM([1]ｱｽﾄﾓｽ:その他!V35)</f>
        <v>0</v>
      </c>
      <c r="V33" s="21">
        <f t="shared" si="5"/>
        <v>0</v>
      </c>
      <c r="W33" s="22">
        <f t="shared" si="6"/>
        <v>20007</v>
      </c>
      <c r="X33" s="23">
        <f t="shared" si="6"/>
        <v>1930</v>
      </c>
      <c r="Y33" s="21">
        <f t="shared" si="7"/>
        <v>21937</v>
      </c>
      <c r="AA33" s="17"/>
      <c r="AB33" s="17"/>
    </row>
    <row r="34" spans="3:28" s="16" customFormat="1" ht="15" customHeight="1" x14ac:dyDescent="0.2">
      <c r="C34" s="45"/>
      <c r="D34" s="24" t="s">
        <v>23</v>
      </c>
      <c r="E34" s="14">
        <f>SUM(E29:E33)</f>
        <v>117365</v>
      </c>
      <c r="F34" s="15">
        <f>SUM(F29:F33)</f>
        <v>0</v>
      </c>
      <c r="G34" s="13">
        <f t="shared" si="0"/>
        <v>117365</v>
      </c>
      <c r="H34" s="14">
        <f>SUM(H29:H33)</f>
        <v>22809</v>
      </c>
      <c r="I34" s="15">
        <f>SUM(I29:I33)</f>
        <v>51046</v>
      </c>
      <c r="J34" s="13">
        <f t="shared" si="1"/>
        <v>73855</v>
      </c>
      <c r="K34" s="14">
        <f>SUM(K29:K33)</f>
        <v>9144</v>
      </c>
      <c r="L34" s="15">
        <f>SUM(L29:L33)</f>
        <v>821</v>
      </c>
      <c r="M34" s="13">
        <f t="shared" si="2"/>
        <v>9965</v>
      </c>
      <c r="N34" s="14">
        <f>SUM(N29:N33)</f>
        <v>334</v>
      </c>
      <c r="O34" s="15">
        <f>SUM(O29:O33)</f>
        <v>2804</v>
      </c>
      <c r="P34" s="13">
        <f t="shared" si="3"/>
        <v>3138</v>
      </c>
      <c r="Q34" s="14">
        <f>SUM(Q29:Q33)</f>
        <v>5290</v>
      </c>
      <c r="R34" s="15">
        <f>SUM(R29:R33)</f>
        <v>0</v>
      </c>
      <c r="S34" s="13">
        <f t="shared" si="4"/>
        <v>5290</v>
      </c>
      <c r="T34" s="14">
        <f>SUM(T29:T33)</f>
        <v>0</v>
      </c>
      <c r="U34" s="15">
        <f>SUM(U29:U33)</f>
        <v>0</v>
      </c>
      <c r="V34" s="13">
        <f t="shared" si="5"/>
        <v>0</v>
      </c>
      <c r="W34" s="14">
        <f t="shared" si="6"/>
        <v>154942</v>
      </c>
      <c r="X34" s="15">
        <f t="shared" si="6"/>
        <v>54671</v>
      </c>
      <c r="Y34" s="13">
        <f t="shared" si="7"/>
        <v>209613</v>
      </c>
      <c r="AA34" s="17"/>
      <c r="AB34" s="17"/>
    </row>
    <row r="35" spans="3:28" s="16" customFormat="1" ht="15" customHeight="1" x14ac:dyDescent="0.2">
      <c r="C35" s="43" t="s">
        <v>42</v>
      </c>
      <c r="D35" s="25" t="s">
        <v>43</v>
      </c>
      <c r="E35" s="19">
        <f>SUM([1]ｱｽﾄﾓｽ:その他!F37)</f>
        <v>5943</v>
      </c>
      <c r="F35" s="20">
        <f>SUM([1]ｱｽﾄﾓｽ:その他!G37)</f>
        <v>0</v>
      </c>
      <c r="G35" s="21">
        <f t="shared" si="0"/>
        <v>5943</v>
      </c>
      <c r="H35" s="19">
        <f>SUM([1]ｱｽﾄﾓｽ:その他!I37)</f>
        <v>1782</v>
      </c>
      <c r="I35" s="20">
        <f>SUM([1]ｱｽﾄﾓｽ:その他!J37)</f>
        <v>3073</v>
      </c>
      <c r="J35" s="21">
        <f t="shared" si="1"/>
        <v>4855</v>
      </c>
      <c r="K35" s="19">
        <f>SUM([1]ｱｽﾄﾓｽ:その他!L37)</f>
        <v>31</v>
      </c>
      <c r="L35" s="20">
        <f>SUM([1]ｱｽﾄﾓｽ:その他!M37)</f>
        <v>81</v>
      </c>
      <c r="M35" s="21">
        <f t="shared" si="2"/>
        <v>112</v>
      </c>
      <c r="N35" s="19">
        <f>SUM([1]ｱｽﾄﾓｽ:その他!O37)</f>
        <v>23</v>
      </c>
      <c r="O35" s="20">
        <f>SUM([1]ｱｽﾄﾓｽ:その他!P37)</f>
        <v>57</v>
      </c>
      <c r="P35" s="21">
        <f t="shared" si="3"/>
        <v>80</v>
      </c>
      <c r="Q35" s="19">
        <f>SUM([1]ｱｽﾄﾓｽ:その他!R37)</f>
        <v>0</v>
      </c>
      <c r="R35" s="20">
        <f>SUM([1]ｱｽﾄﾓｽ:その他!S37)</f>
        <v>0</v>
      </c>
      <c r="S35" s="21">
        <f t="shared" si="4"/>
        <v>0</v>
      </c>
      <c r="T35" s="19">
        <f>SUM([1]ｱｽﾄﾓｽ:その他!U37)</f>
        <v>0</v>
      </c>
      <c r="U35" s="20">
        <f>SUM([1]ｱｽﾄﾓｽ:その他!V37)</f>
        <v>0</v>
      </c>
      <c r="V35" s="21">
        <f t="shared" si="5"/>
        <v>0</v>
      </c>
      <c r="W35" s="22">
        <f t="shared" si="6"/>
        <v>7779</v>
      </c>
      <c r="X35" s="23">
        <f t="shared" si="6"/>
        <v>3211</v>
      </c>
      <c r="Y35" s="21">
        <f t="shared" si="7"/>
        <v>10990</v>
      </c>
      <c r="AA35" s="17"/>
      <c r="AB35" s="17"/>
    </row>
    <row r="36" spans="3:28" s="16" customFormat="1" ht="15" customHeight="1" x14ac:dyDescent="0.2">
      <c r="C36" s="44"/>
      <c r="D36" s="18" t="s">
        <v>44</v>
      </c>
      <c r="E36" s="19">
        <f>SUM([1]ｱｽﾄﾓｽ:その他!F38)</f>
        <v>7522</v>
      </c>
      <c r="F36" s="20">
        <f>SUM([1]ｱｽﾄﾓｽ:その他!G38)</f>
        <v>0</v>
      </c>
      <c r="G36" s="21">
        <f t="shared" si="0"/>
        <v>7522</v>
      </c>
      <c r="H36" s="19">
        <f>SUM([1]ｱｽﾄﾓｽ:その他!I38)</f>
        <v>1433</v>
      </c>
      <c r="I36" s="20">
        <f>SUM([1]ｱｽﾄﾓｽ:その他!J38)</f>
        <v>3751</v>
      </c>
      <c r="J36" s="21">
        <f t="shared" si="1"/>
        <v>5184</v>
      </c>
      <c r="K36" s="19">
        <f>SUM([1]ｱｽﾄﾓｽ:その他!L38)</f>
        <v>0</v>
      </c>
      <c r="L36" s="20">
        <f>SUM([1]ｱｽﾄﾓｽ:その他!M38)</f>
        <v>0</v>
      </c>
      <c r="M36" s="21">
        <f t="shared" si="2"/>
        <v>0</v>
      </c>
      <c r="N36" s="19">
        <f>SUM([1]ｱｽﾄﾓｽ:その他!O38)</f>
        <v>10</v>
      </c>
      <c r="O36" s="20">
        <f>SUM([1]ｱｽﾄﾓｽ:その他!P38)</f>
        <v>117</v>
      </c>
      <c r="P36" s="21">
        <f t="shared" si="3"/>
        <v>127</v>
      </c>
      <c r="Q36" s="19">
        <f>SUM([1]ｱｽﾄﾓｽ:その他!R38)</f>
        <v>0</v>
      </c>
      <c r="R36" s="20">
        <f>SUM([1]ｱｽﾄﾓｽ:その他!S38)</f>
        <v>0</v>
      </c>
      <c r="S36" s="21">
        <f t="shared" si="4"/>
        <v>0</v>
      </c>
      <c r="T36" s="19">
        <f>SUM([1]ｱｽﾄﾓｽ:その他!U38)</f>
        <v>0</v>
      </c>
      <c r="U36" s="20">
        <f>SUM([1]ｱｽﾄﾓｽ:その他!V38)</f>
        <v>0</v>
      </c>
      <c r="V36" s="21">
        <f t="shared" si="5"/>
        <v>0</v>
      </c>
      <c r="W36" s="22">
        <f t="shared" si="6"/>
        <v>8965</v>
      </c>
      <c r="X36" s="23">
        <f t="shared" si="6"/>
        <v>3868</v>
      </c>
      <c r="Y36" s="21">
        <f t="shared" si="7"/>
        <v>12833</v>
      </c>
      <c r="AA36" s="17"/>
      <c r="AB36" s="17"/>
    </row>
    <row r="37" spans="3:28" s="16" customFormat="1" ht="15" customHeight="1" x14ac:dyDescent="0.2">
      <c r="C37" s="44"/>
      <c r="D37" s="18" t="s">
        <v>45</v>
      </c>
      <c r="E37" s="19">
        <f>SUM([1]ｱｽﾄﾓｽ:その他!F39)</f>
        <v>7323</v>
      </c>
      <c r="F37" s="20">
        <f>SUM([1]ｱｽﾄﾓｽ:その他!G39)</f>
        <v>0</v>
      </c>
      <c r="G37" s="21">
        <f t="shared" si="0"/>
        <v>7323</v>
      </c>
      <c r="H37" s="19">
        <f>SUM([1]ｱｽﾄﾓｽ:その他!I39)</f>
        <v>526</v>
      </c>
      <c r="I37" s="20">
        <f>SUM([1]ｱｽﾄﾓｽ:その他!J39)</f>
        <v>2279</v>
      </c>
      <c r="J37" s="21">
        <f t="shared" si="1"/>
        <v>2805</v>
      </c>
      <c r="K37" s="19">
        <f>SUM([1]ｱｽﾄﾓｽ:その他!L39)</f>
        <v>0</v>
      </c>
      <c r="L37" s="20">
        <f>SUM([1]ｱｽﾄﾓｽ:その他!M39)</f>
        <v>0</v>
      </c>
      <c r="M37" s="21">
        <f t="shared" si="2"/>
        <v>0</v>
      </c>
      <c r="N37" s="19">
        <f>SUM([1]ｱｽﾄﾓｽ:その他!O39)</f>
        <v>30</v>
      </c>
      <c r="O37" s="20">
        <f>SUM([1]ｱｽﾄﾓｽ:その他!P39)</f>
        <v>1183</v>
      </c>
      <c r="P37" s="21">
        <f t="shared" si="3"/>
        <v>1213</v>
      </c>
      <c r="Q37" s="19">
        <f>SUM([1]ｱｽﾄﾓｽ:その他!R39)</f>
        <v>0</v>
      </c>
      <c r="R37" s="20">
        <f>SUM([1]ｱｽﾄﾓｽ:その他!S39)</f>
        <v>0</v>
      </c>
      <c r="S37" s="21">
        <f t="shared" si="4"/>
        <v>0</v>
      </c>
      <c r="T37" s="19">
        <f>SUM([1]ｱｽﾄﾓｽ:その他!U39)</f>
        <v>0</v>
      </c>
      <c r="U37" s="20">
        <f>SUM([1]ｱｽﾄﾓｽ:その他!V39)</f>
        <v>0</v>
      </c>
      <c r="V37" s="21">
        <f t="shared" si="5"/>
        <v>0</v>
      </c>
      <c r="W37" s="22">
        <f t="shared" si="6"/>
        <v>7879</v>
      </c>
      <c r="X37" s="23">
        <f t="shared" si="6"/>
        <v>3462</v>
      </c>
      <c r="Y37" s="21">
        <f t="shared" si="7"/>
        <v>11341</v>
      </c>
      <c r="AA37" s="17"/>
      <c r="AB37" s="17"/>
    </row>
    <row r="38" spans="3:28" s="16" customFormat="1" ht="15" customHeight="1" x14ac:dyDescent="0.2">
      <c r="C38" s="44"/>
      <c r="D38" s="18" t="s">
        <v>46</v>
      </c>
      <c r="E38" s="19">
        <f>SUM([1]ｱｽﾄﾓｽ:その他!F41)</f>
        <v>16699</v>
      </c>
      <c r="F38" s="20">
        <f>SUM([1]ｱｽﾄﾓｽ:その他!G41)</f>
        <v>0</v>
      </c>
      <c r="G38" s="21">
        <f t="shared" si="0"/>
        <v>16699</v>
      </c>
      <c r="H38" s="19">
        <f>SUM([1]ｱｽﾄﾓｽ:その他!I41)</f>
        <v>2647</v>
      </c>
      <c r="I38" s="20">
        <f>SUM([1]ｱｽﾄﾓｽ:その他!J41)</f>
        <v>4084</v>
      </c>
      <c r="J38" s="21">
        <f t="shared" si="1"/>
        <v>6731</v>
      </c>
      <c r="K38" s="19">
        <f>SUM([1]ｱｽﾄﾓｽ:その他!L41)</f>
        <v>5149</v>
      </c>
      <c r="L38" s="20">
        <f>SUM([1]ｱｽﾄﾓｽ:その他!M41)</f>
        <v>4511</v>
      </c>
      <c r="M38" s="21">
        <f t="shared" si="2"/>
        <v>9660</v>
      </c>
      <c r="N38" s="19">
        <f>SUM([1]ｱｽﾄﾓｽ:その他!O41)</f>
        <v>260</v>
      </c>
      <c r="O38" s="20">
        <f>SUM([1]ｱｽﾄﾓｽ:その他!P41)</f>
        <v>6243</v>
      </c>
      <c r="P38" s="21">
        <f t="shared" si="3"/>
        <v>6503</v>
      </c>
      <c r="Q38" s="19">
        <f>SUM([1]ｱｽﾄﾓｽ:その他!R41)</f>
        <v>10517</v>
      </c>
      <c r="R38" s="20">
        <f>SUM([1]ｱｽﾄﾓｽ:その他!S41)</f>
        <v>0</v>
      </c>
      <c r="S38" s="21">
        <f t="shared" si="4"/>
        <v>10517</v>
      </c>
      <c r="T38" s="19">
        <f>SUM([1]ｱｽﾄﾓｽ:その他!U41)</f>
        <v>0</v>
      </c>
      <c r="U38" s="20">
        <f>SUM([1]ｱｽﾄﾓｽ:その他!V41)</f>
        <v>0</v>
      </c>
      <c r="V38" s="21">
        <f t="shared" si="5"/>
        <v>0</v>
      </c>
      <c r="W38" s="22">
        <f t="shared" si="6"/>
        <v>35272</v>
      </c>
      <c r="X38" s="23">
        <f t="shared" si="6"/>
        <v>14838</v>
      </c>
      <c r="Y38" s="21">
        <f t="shared" si="7"/>
        <v>50110</v>
      </c>
      <c r="AA38" s="17"/>
      <c r="AB38" s="17"/>
    </row>
    <row r="39" spans="3:28" s="16" customFormat="1" ht="15" customHeight="1" x14ac:dyDescent="0.2">
      <c r="C39" s="44"/>
      <c r="D39" s="18" t="s">
        <v>47</v>
      </c>
      <c r="E39" s="19">
        <f>SUM([1]ｱｽﾄﾓｽ:その他!F42)</f>
        <v>27048</v>
      </c>
      <c r="F39" s="20">
        <f>SUM([1]ｱｽﾄﾓｽ:その他!G42)</f>
        <v>0</v>
      </c>
      <c r="G39" s="21">
        <f t="shared" si="0"/>
        <v>27048</v>
      </c>
      <c r="H39" s="19">
        <f>SUM([1]ｱｽﾄﾓｽ:その他!I42)</f>
        <v>3162</v>
      </c>
      <c r="I39" s="20">
        <f>SUM([1]ｱｽﾄﾓｽ:その他!J42)</f>
        <v>3027</v>
      </c>
      <c r="J39" s="21">
        <f t="shared" si="1"/>
        <v>6189</v>
      </c>
      <c r="K39" s="19">
        <f>SUM([1]ｱｽﾄﾓｽ:その他!L42)</f>
        <v>1653</v>
      </c>
      <c r="L39" s="20">
        <f>SUM([1]ｱｽﾄﾓｽ:その他!M42)</f>
        <v>1481</v>
      </c>
      <c r="M39" s="21">
        <f t="shared" si="2"/>
        <v>3134</v>
      </c>
      <c r="N39" s="19">
        <f>SUM([1]ｱｽﾄﾓｽ:その他!O42)</f>
        <v>101</v>
      </c>
      <c r="O39" s="20">
        <f>SUM([1]ｱｽﾄﾓｽ:その他!P42)</f>
        <v>5039</v>
      </c>
      <c r="P39" s="21">
        <f t="shared" si="3"/>
        <v>5140</v>
      </c>
      <c r="Q39" s="19">
        <f>SUM([1]ｱｽﾄﾓｽ:その他!R42)</f>
        <v>5743</v>
      </c>
      <c r="R39" s="20">
        <f>SUM([1]ｱｽﾄﾓｽ:その他!S42)</f>
        <v>0</v>
      </c>
      <c r="S39" s="21">
        <f t="shared" si="4"/>
        <v>5743</v>
      </c>
      <c r="T39" s="19">
        <f>SUM([1]ｱｽﾄﾓｽ:その他!U42)</f>
        <v>306</v>
      </c>
      <c r="U39" s="20">
        <f>SUM([1]ｱｽﾄﾓｽ:その他!V42)</f>
        <v>0</v>
      </c>
      <c r="V39" s="21">
        <f t="shared" si="5"/>
        <v>306</v>
      </c>
      <c r="W39" s="22">
        <f t="shared" si="6"/>
        <v>38013</v>
      </c>
      <c r="X39" s="23">
        <f t="shared" si="6"/>
        <v>9547</v>
      </c>
      <c r="Y39" s="21">
        <f t="shared" si="7"/>
        <v>47560</v>
      </c>
      <c r="AA39" s="17"/>
      <c r="AB39" s="17"/>
    </row>
    <row r="40" spans="3:28" s="16" customFormat="1" ht="15" customHeight="1" x14ac:dyDescent="0.2">
      <c r="C40" s="44"/>
      <c r="D40" s="18" t="s">
        <v>48</v>
      </c>
      <c r="E40" s="19">
        <f>SUM([1]ｱｽﾄﾓｽ:その他!F40)</f>
        <v>4498</v>
      </c>
      <c r="F40" s="20">
        <f>SUM([1]ｱｽﾄﾓｽ:その他!G40)</f>
        <v>0</v>
      </c>
      <c r="G40" s="21">
        <f t="shared" si="0"/>
        <v>4498</v>
      </c>
      <c r="H40" s="19">
        <f>SUM([1]ｱｽﾄﾓｽ:その他!I40)</f>
        <v>82</v>
      </c>
      <c r="I40" s="20">
        <f>SUM([1]ｱｽﾄﾓｽ:その他!J40)</f>
        <v>320</v>
      </c>
      <c r="J40" s="21">
        <f t="shared" si="1"/>
        <v>402</v>
      </c>
      <c r="K40" s="19">
        <f>SUM([1]ｱｽﾄﾓｽ:その他!L40)</f>
        <v>0</v>
      </c>
      <c r="L40" s="20">
        <f>SUM([1]ｱｽﾄﾓｽ:その他!M40)</f>
        <v>0</v>
      </c>
      <c r="M40" s="21">
        <f t="shared" si="2"/>
        <v>0</v>
      </c>
      <c r="N40" s="19">
        <f>SUM([1]ｱｽﾄﾓｽ:その他!O40)</f>
        <v>9</v>
      </c>
      <c r="O40" s="20">
        <f>SUM([1]ｱｽﾄﾓｽ:その他!P40)</f>
        <v>222</v>
      </c>
      <c r="P40" s="21">
        <f t="shared" si="3"/>
        <v>231</v>
      </c>
      <c r="Q40" s="19">
        <f>SUM([1]ｱｽﾄﾓｽ:その他!R40)</f>
        <v>0</v>
      </c>
      <c r="R40" s="20">
        <f>SUM([1]ｱｽﾄﾓｽ:その他!S40)</f>
        <v>51</v>
      </c>
      <c r="S40" s="21">
        <f t="shared" si="4"/>
        <v>51</v>
      </c>
      <c r="T40" s="19">
        <f>SUM([1]ｱｽﾄﾓｽ:その他!U40)</f>
        <v>0</v>
      </c>
      <c r="U40" s="20">
        <f>SUM([1]ｱｽﾄﾓｽ:その他!V40)</f>
        <v>0</v>
      </c>
      <c r="V40" s="21">
        <f t="shared" si="5"/>
        <v>0</v>
      </c>
      <c r="W40" s="22">
        <f t="shared" si="6"/>
        <v>4589</v>
      </c>
      <c r="X40" s="23">
        <f t="shared" si="6"/>
        <v>593</v>
      </c>
      <c r="Y40" s="21">
        <f t="shared" si="7"/>
        <v>5182</v>
      </c>
      <c r="AA40" s="17"/>
      <c r="AB40" s="17"/>
    </row>
    <row r="41" spans="3:28" s="16" customFormat="1" ht="15" customHeight="1" x14ac:dyDescent="0.2">
      <c r="C41" s="44"/>
      <c r="D41" s="18" t="s">
        <v>49</v>
      </c>
      <c r="E41" s="19">
        <f>SUM([1]ｱｽﾄﾓｽ:その他!F43)</f>
        <v>5824</v>
      </c>
      <c r="F41" s="20">
        <f>SUM([1]ｱｽﾄﾓｽ:その他!G43)</f>
        <v>0</v>
      </c>
      <c r="G41" s="21">
        <f t="shared" si="0"/>
        <v>5824</v>
      </c>
      <c r="H41" s="19">
        <f>SUM([1]ｱｽﾄﾓｽ:その他!I43)</f>
        <v>264</v>
      </c>
      <c r="I41" s="20">
        <f>SUM([1]ｱｽﾄﾓｽ:その他!J43)</f>
        <v>631</v>
      </c>
      <c r="J41" s="21">
        <f t="shared" si="1"/>
        <v>895</v>
      </c>
      <c r="K41" s="19">
        <f>SUM([1]ｱｽﾄﾓｽ:その他!L43)</f>
        <v>16</v>
      </c>
      <c r="L41" s="20">
        <f>SUM([1]ｱｽﾄﾓｽ:その他!M43)</f>
        <v>0</v>
      </c>
      <c r="M41" s="21">
        <f t="shared" si="2"/>
        <v>16</v>
      </c>
      <c r="N41" s="19">
        <f>SUM([1]ｱｽﾄﾓｽ:その他!O43)</f>
        <v>2</v>
      </c>
      <c r="O41" s="20">
        <f>SUM([1]ｱｽﾄﾓｽ:その他!P43)</f>
        <v>295</v>
      </c>
      <c r="P41" s="21">
        <f t="shared" si="3"/>
        <v>297</v>
      </c>
      <c r="Q41" s="19">
        <f>SUM([1]ｱｽﾄﾓｽ:その他!R43)</f>
        <v>0</v>
      </c>
      <c r="R41" s="20">
        <f>SUM([1]ｱｽﾄﾓｽ:その他!S43)</f>
        <v>498</v>
      </c>
      <c r="S41" s="21">
        <f t="shared" si="4"/>
        <v>498</v>
      </c>
      <c r="T41" s="19">
        <f>SUM([1]ｱｽﾄﾓｽ:その他!U43)</f>
        <v>0</v>
      </c>
      <c r="U41" s="20">
        <f>SUM([1]ｱｽﾄﾓｽ:その他!V43)</f>
        <v>0</v>
      </c>
      <c r="V41" s="21">
        <f t="shared" si="5"/>
        <v>0</v>
      </c>
      <c r="W41" s="22">
        <f t="shared" si="6"/>
        <v>6106</v>
      </c>
      <c r="X41" s="23">
        <f t="shared" si="6"/>
        <v>1424</v>
      </c>
      <c r="Y41" s="21">
        <f t="shared" si="7"/>
        <v>7530</v>
      </c>
      <c r="AA41" s="17"/>
      <c r="AB41" s="17"/>
    </row>
    <row r="42" spans="3:28" s="16" customFormat="1" ht="15" customHeight="1" x14ac:dyDescent="0.2">
      <c r="C42" s="45"/>
      <c r="D42" s="24" t="s">
        <v>23</v>
      </c>
      <c r="E42" s="14">
        <f>SUM(E35:E41)</f>
        <v>74857</v>
      </c>
      <c r="F42" s="15">
        <f>SUM(F35:F41)</f>
        <v>0</v>
      </c>
      <c r="G42" s="13">
        <f t="shared" si="0"/>
        <v>74857</v>
      </c>
      <c r="H42" s="14">
        <f>SUM(H35:H41)</f>
        <v>9896</v>
      </c>
      <c r="I42" s="15">
        <f>SUM(I35:I41)</f>
        <v>17165</v>
      </c>
      <c r="J42" s="13">
        <f t="shared" si="1"/>
        <v>27061</v>
      </c>
      <c r="K42" s="14">
        <f>SUM(K35:K41)</f>
        <v>6849</v>
      </c>
      <c r="L42" s="15">
        <f>SUM(L35:L41)</f>
        <v>6073</v>
      </c>
      <c r="M42" s="13">
        <f t="shared" si="2"/>
        <v>12922</v>
      </c>
      <c r="N42" s="14">
        <f>SUM(N35:N41)</f>
        <v>435</v>
      </c>
      <c r="O42" s="15">
        <f>SUM(O35:O41)</f>
        <v>13156</v>
      </c>
      <c r="P42" s="13">
        <f t="shared" si="3"/>
        <v>13591</v>
      </c>
      <c r="Q42" s="14">
        <f>SUM(Q35:Q41)</f>
        <v>16260</v>
      </c>
      <c r="R42" s="15">
        <f>SUM(R35:R41)</f>
        <v>549</v>
      </c>
      <c r="S42" s="13">
        <f t="shared" si="4"/>
        <v>16809</v>
      </c>
      <c r="T42" s="14">
        <f>SUM(T35:T41)</f>
        <v>306</v>
      </c>
      <c r="U42" s="15">
        <f>SUM(U35:U41)</f>
        <v>0</v>
      </c>
      <c r="V42" s="13">
        <f t="shared" si="5"/>
        <v>306</v>
      </c>
      <c r="W42" s="14">
        <f t="shared" si="6"/>
        <v>108603</v>
      </c>
      <c r="X42" s="15">
        <f t="shared" si="6"/>
        <v>36943</v>
      </c>
      <c r="Y42" s="13">
        <f t="shared" si="7"/>
        <v>145546</v>
      </c>
      <c r="AA42" s="17"/>
      <c r="AB42" s="17"/>
    </row>
    <row r="43" spans="3:28" s="16" customFormat="1" ht="15" customHeight="1" x14ac:dyDescent="0.2">
      <c r="C43" s="48" t="s">
        <v>50</v>
      </c>
      <c r="D43" s="18" t="s">
        <v>51</v>
      </c>
      <c r="E43" s="19">
        <f>SUM([1]ｱｽﾄﾓｽ:その他!F47)</f>
        <v>17090</v>
      </c>
      <c r="F43" s="20">
        <f>SUM([1]ｱｽﾄﾓｽ:その他!G47)</f>
        <v>0</v>
      </c>
      <c r="G43" s="21">
        <f t="shared" si="0"/>
        <v>17090</v>
      </c>
      <c r="H43" s="19">
        <f>SUM([1]ｱｽﾄﾓｽ:その他!I47)</f>
        <v>7781</v>
      </c>
      <c r="I43" s="20">
        <f>SUM([1]ｱｽﾄﾓｽ:その他!J47)</f>
        <v>1245</v>
      </c>
      <c r="J43" s="21">
        <f t="shared" si="1"/>
        <v>9026</v>
      </c>
      <c r="K43" s="19">
        <f>SUM([1]ｱｽﾄﾓｽ:その他!L47)</f>
        <v>1383</v>
      </c>
      <c r="L43" s="20">
        <f>SUM([1]ｱｽﾄﾓｽ:その他!M47)</f>
        <v>191</v>
      </c>
      <c r="M43" s="21">
        <f t="shared" si="2"/>
        <v>1574</v>
      </c>
      <c r="N43" s="19">
        <f>SUM([1]ｱｽﾄﾓｽ:その他!O47)</f>
        <v>10</v>
      </c>
      <c r="O43" s="20">
        <f>SUM([1]ｱｽﾄﾓｽ:その他!P47)</f>
        <v>950</v>
      </c>
      <c r="P43" s="21">
        <f t="shared" si="3"/>
        <v>960</v>
      </c>
      <c r="Q43" s="19">
        <f>SUM([1]ｱｽﾄﾓｽ:その他!R47)</f>
        <v>0</v>
      </c>
      <c r="R43" s="20">
        <f>SUM([1]ｱｽﾄﾓｽ:その他!S47)</f>
        <v>6087</v>
      </c>
      <c r="S43" s="21">
        <f t="shared" si="4"/>
        <v>6087</v>
      </c>
      <c r="T43" s="19">
        <f>SUM([1]ｱｽﾄﾓｽ:その他!U47)</f>
        <v>0</v>
      </c>
      <c r="U43" s="20">
        <f>SUM([1]ｱｽﾄﾓｽ:その他!V47)</f>
        <v>0</v>
      </c>
      <c r="V43" s="21">
        <f t="shared" si="5"/>
        <v>0</v>
      </c>
      <c r="W43" s="22">
        <f t="shared" si="6"/>
        <v>26264</v>
      </c>
      <c r="X43" s="23">
        <f t="shared" si="6"/>
        <v>8473</v>
      </c>
      <c r="Y43" s="21">
        <f t="shared" si="7"/>
        <v>34737</v>
      </c>
      <c r="AA43" s="17"/>
      <c r="AB43" s="17"/>
    </row>
    <row r="44" spans="3:28" s="16" customFormat="1" ht="15" customHeight="1" x14ac:dyDescent="0.2">
      <c r="C44" s="49"/>
      <c r="D44" s="18" t="s">
        <v>52</v>
      </c>
      <c r="E44" s="19">
        <f>SUM([1]ｱｽﾄﾓｽ:その他!F48)</f>
        <v>20741</v>
      </c>
      <c r="F44" s="20">
        <f>SUM([1]ｱｽﾄﾓｽ:その他!G48)</f>
        <v>0</v>
      </c>
      <c r="G44" s="21">
        <f t="shared" si="0"/>
        <v>20741</v>
      </c>
      <c r="H44" s="19">
        <f>SUM([1]ｱｽﾄﾓｽ:その他!I48)</f>
        <v>3358</v>
      </c>
      <c r="I44" s="20">
        <f>SUM([1]ｱｽﾄﾓｽ:その他!J48)</f>
        <v>2295</v>
      </c>
      <c r="J44" s="21">
        <f t="shared" si="1"/>
        <v>5653</v>
      </c>
      <c r="K44" s="19">
        <f>SUM([1]ｱｽﾄﾓｽ:その他!L48)</f>
        <v>0</v>
      </c>
      <c r="L44" s="20">
        <f>SUM([1]ｱｽﾄﾓｽ:その他!M48)</f>
        <v>1049</v>
      </c>
      <c r="M44" s="21">
        <f t="shared" si="2"/>
        <v>1049</v>
      </c>
      <c r="N44" s="19">
        <f>SUM([1]ｱｽﾄﾓｽ:その他!O48)</f>
        <v>55</v>
      </c>
      <c r="O44" s="20">
        <f>SUM([1]ｱｽﾄﾓｽ:その他!P48)</f>
        <v>1588</v>
      </c>
      <c r="P44" s="21">
        <f t="shared" si="3"/>
        <v>1643</v>
      </c>
      <c r="Q44" s="19">
        <f>SUM([1]ｱｽﾄﾓｽ:その他!R48)</f>
        <v>400</v>
      </c>
      <c r="R44" s="20">
        <f>SUM([1]ｱｽﾄﾓｽ:その他!S48)</f>
        <v>0</v>
      </c>
      <c r="S44" s="21">
        <f t="shared" si="4"/>
        <v>400</v>
      </c>
      <c r="T44" s="19">
        <f>SUM([1]ｱｽﾄﾓｽ:その他!U48)</f>
        <v>0</v>
      </c>
      <c r="U44" s="20">
        <f>SUM([1]ｱｽﾄﾓｽ:その他!V48)</f>
        <v>0</v>
      </c>
      <c r="V44" s="21">
        <f t="shared" si="5"/>
        <v>0</v>
      </c>
      <c r="W44" s="22">
        <f t="shared" si="6"/>
        <v>24554</v>
      </c>
      <c r="X44" s="23">
        <f t="shared" si="6"/>
        <v>4932</v>
      </c>
      <c r="Y44" s="21">
        <f t="shared" si="7"/>
        <v>29486</v>
      </c>
      <c r="AA44" s="17"/>
      <c r="AB44" s="17"/>
    </row>
    <row r="45" spans="3:28" s="16" customFormat="1" ht="15" customHeight="1" x14ac:dyDescent="0.2">
      <c r="C45" s="49"/>
      <c r="D45" s="18" t="s">
        <v>53</v>
      </c>
      <c r="E45" s="19">
        <f>SUM([1]ｱｽﾄﾓｽ:その他!F49)</f>
        <v>11021</v>
      </c>
      <c r="F45" s="20">
        <f>SUM([1]ｱｽﾄﾓｽ:その他!G49)</f>
        <v>0</v>
      </c>
      <c r="G45" s="21">
        <f t="shared" si="0"/>
        <v>11021</v>
      </c>
      <c r="H45" s="19">
        <f>SUM([1]ｱｽﾄﾓｽ:その他!I49)</f>
        <v>1418</v>
      </c>
      <c r="I45" s="20">
        <f>SUM([1]ｱｽﾄﾓｽ:その他!J49)</f>
        <v>6033</v>
      </c>
      <c r="J45" s="21">
        <f t="shared" si="1"/>
        <v>7451</v>
      </c>
      <c r="K45" s="19">
        <f>SUM([1]ｱｽﾄﾓｽ:その他!L49)</f>
        <v>0</v>
      </c>
      <c r="L45" s="20">
        <f>SUM([1]ｱｽﾄﾓｽ:その他!M49)</f>
        <v>979</v>
      </c>
      <c r="M45" s="21">
        <f t="shared" si="2"/>
        <v>979</v>
      </c>
      <c r="N45" s="19">
        <f>SUM([1]ｱｽﾄﾓｽ:その他!O49)</f>
        <v>154</v>
      </c>
      <c r="O45" s="20">
        <f>SUM([1]ｱｽﾄﾓｽ:その他!P49)</f>
        <v>411</v>
      </c>
      <c r="P45" s="21">
        <f t="shared" si="3"/>
        <v>565</v>
      </c>
      <c r="Q45" s="19">
        <f>SUM([1]ｱｽﾄﾓｽ:その他!R49)</f>
        <v>0</v>
      </c>
      <c r="R45" s="20">
        <f>SUM([1]ｱｽﾄﾓｽ:その他!S49)</f>
        <v>0</v>
      </c>
      <c r="S45" s="21">
        <f t="shared" si="4"/>
        <v>0</v>
      </c>
      <c r="T45" s="19">
        <f>SUM([1]ｱｽﾄﾓｽ:その他!U49)</f>
        <v>0</v>
      </c>
      <c r="U45" s="20">
        <f>SUM([1]ｱｽﾄﾓｽ:その他!V49)</f>
        <v>0</v>
      </c>
      <c r="V45" s="21">
        <f t="shared" si="5"/>
        <v>0</v>
      </c>
      <c r="W45" s="22">
        <f t="shared" si="6"/>
        <v>12593</v>
      </c>
      <c r="X45" s="23">
        <f t="shared" si="6"/>
        <v>7423</v>
      </c>
      <c r="Y45" s="21">
        <f t="shared" si="7"/>
        <v>20016</v>
      </c>
      <c r="AA45" s="17"/>
      <c r="AB45" s="17"/>
    </row>
    <row r="46" spans="3:28" s="16" customFormat="1" ht="15" customHeight="1" x14ac:dyDescent="0.2">
      <c r="C46" s="49"/>
      <c r="D46" s="18" t="s">
        <v>54</v>
      </c>
      <c r="E46" s="19">
        <f>SUM([1]ｱｽﾄﾓｽ:その他!F45)</f>
        <v>2915</v>
      </c>
      <c r="F46" s="20">
        <f>SUM([1]ｱｽﾄﾓｽ:その他!G45)</f>
        <v>0</v>
      </c>
      <c r="G46" s="21">
        <f t="shared" si="0"/>
        <v>2915</v>
      </c>
      <c r="H46" s="19">
        <f>SUM([1]ｱｽﾄﾓｽ:その他!I45)</f>
        <v>401</v>
      </c>
      <c r="I46" s="20">
        <f>SUM([1]ｱｽﾄﾓｽ:その他!J45)</f>
        <v>0</v>
      </c>
      <c r="J46" s="21">
        <f t="shared" si="1"/>
        <v>401</v>
      </c>
      <c r="K46" s="19">
        <f>SUM([1]ｱｽﾄﾓｽ:その他!L45)</f>
        <v>144</v>
      </c>
      <c r="L46" s="20">
        <f>SUM([1]ｱｽﾄﾓｽ:その他!M45)</f>
        <v>0</v>
      </c>
      <c r="M46" s="21">
        <f t="shared" si="2"/>
        <v>144</v>
      </c>
      <c r="N46" s="19">
        <f>SUM([1]ｱｽﾄﾓｽ:その他!O45)</f>
        <v>2</v>
      </c>
      <c r="O46" s="20">
        <f>SUM([1]ｱｽﾄﾓｽ:その他!P45)</f>
        <v>207</v>
      </c>
      <c r="P46" s="21">
        <f t="shared" si="3"/>
        <v>209</v>
      </c>
      <c r="Q46" s="19">
        <f>SUM([1]ｱｽﾄﾓｽ:その他!R45)</f>
        <v>0</v>
      </c>
      <c r="R46" s="20">
        <f>SUM([1]ｱｽﾄﾓｽ:その他!S45)</f>
        <v>0</v>
      </c>
      <c r="S46" s="21">
        <f t="shared" si="4"/>
        <v>0</v>
      </c>
      <c r="T46" s="19">
        <f>SUM([1]ｱｽﾄﾓｽ:その他!U45)</f>
        <v>0</v>
      </c>
      <c r="U46" s="20">
        <f>SUM([1]ｱｽﾄﾓｽ:その他!V45)</f>
        <v>0</v>
      </c>
      <c r="V46" s="21">
        <f t="shared" si="5"/>
        <v>0</v>
      </c>
      <c r="W46" s="22">
        <f t="shared" si="6"/>
        <v>3462</v>
      </c>
      <c r="X46" s="23">
        <f t="shared" si="6"/>
        <v>207</v>
      </c>
      <c r="Y46" s="21">
        <f t="shared" si="7"/>
        <v>3669</v>
      </c>
      <c r="AA46" s="17"/>
      <c r="AB46" s="17"/>
    </row>
    <row r="47" spans="3:28" s="16" customFormat="1" ht="15" customHeight="1" x14ac:dyDescent="0.2">
      <c r="C47" s="49"/>
      <c r="D47" s="18" t="s">
        <v>55</v>
      </c>
      <c r="E47" s="19">
        <f>SUM([1]ｱｽﾄﾓｽ:その他!F46)</f>
        <v>7264</v>
      </c>
      <c r="F47" s="20">
        <f>SUM([1]ｱｽﾄﾓｽ:その他!G46)</f>
        <v>0</v>
      </c>
      <c r="G47" s="21">
        <f t="shared" si="0"/>
        <v>7264</v>
      </c>
      <c r="H47" s="19">
        <f>SUM([1]ｱｽﾄﾓｽ:その他!I46)</f>
        <v>2941</v>
      </c>
      <c r="I47" s="20">
        <f>SUM([1]ｱｽﾄﾓｽ:その他!J46)</f>
        <v>358</v>
      </c>
      <c r="J47" s="21">
        <f t="shared" si="1"/>
        <v>3299</v>
      </c>
      <c r="K47" s="19">
        <f>SUM([1]ｱｽﾄﾓｽ:その他!L46)</f>
        <v>0</v>
      </c>
      <c r="L47" s="20">
        <f>SUM([1]ｱｽﾄﾓｽ:その他!M46)</f>
        <v>0</v>
      </c>
      <c r="M47" s="21">
        <f t="shared" si="2"/>
        <v>0</v>
      </c>
      <c r="N47" s="19">
        <f>SUM([1]ｱｽﾄﾓｽ:その他!O46)</f>
        <v>13</v>
      </c>
      <c r="O47" s="20">
        <f>SUM([1]ｱｽﾄﾓｽ:その他!P46)</f>
        <v>40</v>
      </c>
      <c r="P47" s="21">
        <f t="shared" si="3"/>
        <v>53</v>
      </c>
      <c r="Q47" s="19">
        <f>SUM([1]ｱｽﾄﾓｽ:その他!R46)</f>
        <v>0</v>
      </c>
      <c r="R47" s="20">
        <f>SUM([1]ｱｽﾄﾓｽ:その他!S46)</f>
        <v>0</v>
      </c>
      <c r="S47" s="21">
        <f t="shared" si="4"/>
        <v>0</v>
      </c>
      <c r="T47" s="19">
        <f>SUM([1]ｱｽﾄﾓｽ:その他!U46)</f>
        <v>0</v>
      </c>
      <c r="U47" s="20">
        <f>SUM([1]ｱｽﾄﾓｽ:その他!V46)</f>
        <v>0</v>
      </c>
      <c r="V47" s="21">
        <f t="shared" si="5"/>
        <v>0</v>
      </c>
      <c r="W47" s="22">
        <f t="shared" si="6"/>
        <v>10218</v>
      </c>
      <c r="X47" s="23">
        <f t="shared" si="6"/>
        <v>398</v>
      </c>
      <c r="Y47" s="21">
        <f t="shared" si="7"/>
        <v>10616</v>
      </c>
      <c r="AA47" s="17"/>
      <c r="AB47" s="17"/>
    </row>
    <row r="48" spans="3:28" s="16" customFormat="1" ht="15" customHeight="1" x14ac:dyDescent="0.2">
      <c r="C48" s="50"/>
      <c r="D48" s="24" t="s">
        <v>23</v>
      </c>
      <c r="E48" s="14">
        <f>SUM(E43:E47)</f>
        <v>59031</v>
      </c>
      <c r="F48" s="15">
        <f>SUM(F43:F47)</f>
        <v>0</v>
      </c>
      <c r="G48" s="13">
        <f t="shared" si="0"/>
        <v>59031</v>
      </c>
      <c r="H48" s="14">
        <f>SUM(H43:H47)</f>
        <v>15899</v>
      </c>
      <c r="I48" s="15">
        <f>SUM(I43:I47)</f>
        <v>9931</v>
      </c>
      <c r="J48" s="13">
        <f t="shared" si="1"/>
        <v>25830</v>
      </c>
      <c r="K48" s="14">
        <f>SUM(K43:K47)</f>
        <v>1527</v>
      </c>
      <c r="L48" s="15">
        <f>SUM(L43:L47)</f>
        <v>2219</v>
      </c>
      <c r="M48" s="13">
        <f t="shared" si="2"/>
        <v>3746</v>
      </c>
      <c r="N48" s="14">
        <f>SUM(N43:N47)</f>
        <v>234</v>
      </c>
      <c r="O48" s="15">
        <f>SUM(O43:O47)</f>
        <v>3196</v>
      </c>
      <c r="P48" s="13">
        <f t="shared" si="3"/>
        <v>3430</v>
      </c>
      <c r="Q48" s="14">
        <f>SUM(Q43:Q47)</f>
        <v>400</v>
      </c>
      <c r="R48" s="15">
        <f>SUM(R43:R47)</f>
        <v>6087</v>
      </c>
      <c r="S48" s="13">
        <f t="shared" si="4"/>
        <v>6487</v>
      </c>
      <c r="T48" s="14">
        <f>SUM(T43:T47)</f>
        <v>0</v>
      </c>
      <c r="U48" s="15">
        <f>SUM(U43:U47)</f>
        <v>0</v>
      </c>
      <c r="V48" s="13">
        <f t="shared" si="5"/>
        <v>0</v>
      </c>
      <c r="W48" s="14">
        <f t="shared" si="6"/>
        <v>77091</v>
      </c>
      <c r="X48" s="15">
        <f t="shared" si="6"/>
        <v>21433</v>
      </c>
      <c r="Y48" s="13">
        <f t="shared" si="7"/>
        <v>98524</v>
      </c>
      <c r="AA48" s="17"/>
      <c r="AB48" s="17"/>
    </row>
    <row r="49" spans="3:28" s="16" customFormat="1" ht="15" customHeight="1" x14ac:dyDescent="0.2">
      <c r="C49" s="43" t="s">
        <v>56</v>
      </c>
      <c r="D49" s="18" t="s">
        <v>57</v>
      </c>
      <c r="E49" s="19">
        <f>SUM([1]ｱｽﾄﾓｽ:その他!F51)</f>
        <v>4196</v>
      </c>
      <c r="F49" s="20">
        <f>SUM([1]ｱｽﾄﾓｽ:その他!G51)</f>
        <v>0</v>
      </c>
      <c r="G49" s="21">
        <f t="shared" si="0"/>
        <v>4196</v>
      </c>
      <c r="H49" s="19">
        <f>SUM([1]ｱｽﾄﾓｽ:その他!I51)</f>
        <v>55</v>
      </c>
      <c r="I49" s="20">
        <f>SUM([1]ｱｽﾄﾓｽ:その他!J51)</f>
        <v>202</v>
      </c>
      <c r="J49" s="21">
        <f t="shared" si="1"/>
        <v>257</v>
      </c>
      <c r="K49" s="19">
        <f>SUM([1]ｱｽﾄﾓｽ:その他!L51)</f>
        <v>0</v>
      </c>
      <c r="L49" s="20">
        <f>SUM([1]ｱｽﾄﾓｽ:その他!M51)</f>
        <v>130</v>
      </c>
      <c r="M49" s="21">
        <f t="shared" si="2"/>
        <v>130</v>
      </c>
      <c r="N49" s="19">
        <f>SUM([1]ｱｽﾄﾓｽ:その他!O51)</f>
        <v>0</v>
      </c>
      <c r="O49" s="20">
        <f>SUM([1]ｱｽﾄﾓｽ:その他!P51)</f>
        <v>173</v>
      </c>
      <c r="P49" s="21">
        <f t="shared" si="3"/>
        <v>173</v>
      </c>
      <c r="Q49" s="19">
        <f>SUM([1]ｱｽﾄﾓｽ:その他!R51)</f>
        <v>0</v>
      </c>
      <c r="R49" s="20">
        <f>SUM([1]ｱｽﾄﾓｽ:その他!S51)</f>
        <v>0</v>
      </c>
      <c r="S49" s="21">
        <f t="shared" si="4"/>
        <v>0</v>
      </c>
      <c r="T49" s="19">
        <f>SUM([1]ｱｽﾄﾓｽ:その他!U51)</f>
        <v>0</v>
      </c>
      <c r="U49" s="20">
        <f>SUM([1]ｱｽﾄﾓｽ:その他!V51)</f>
        <v>0</v>
      </c>
      <c r="V49" s="21">
        <f t="shared" si="5"/>
        <v>0</v>
      </c>
      <c r="W49" s="22">
        <f t="shared" si="6"/>
        <v>4251</v>
      </c>
      <c r="X49" s="23">
        <f t="shared" si="6"/>
        <v>505</v>
      </c>
      <c r="Y49" s="21">
        <f t="shared" si="7"/>
        <v>4756</v>
      </c>
      <c r="AA49" s="17"/>
      <c r="AB49" s="17"/>
    </row>
    <row r="50" spans="3:28" s="16" customFormat="1" ht="15" customHeight="1" x14ac:dyDescent="0.2">
      <c r="C50" s="44"/>
      <c r="D50" s="18" t="s">
        <v>58</v>
      </c>
      <c r="E50" s="19">
        <f>SUM([1]ｱｽﾄﾓｽ:その他!F52)</f>
        <v>14542</v>
      </c>
      <c r="F50" s="20">
        <f>SUM([1]ｱｽﾄﾓｽ:その他!G52)</f>
        <v>0</v>
      </c>
      <c r="G50" s="21">
        <f t="shared" si="0"/>
        <v>14542</v>
      </c>
      <c r="H50" s="19">
        <f>SUM([1]ｱｽﾄﾓｽ:その他!I52)</f>
        <v>3004</v>
      </c>
      <c r="I50" s="20">
        <f>SUM([1]ｱｽﾄﾓｽ:その他!J52)</f>
        <v>2780</v>
      </c>
      <c r="J50" s="21">
        <f t="shared" si="1"/>
        <v>5784</v>
      </c>
      <c r="K50" s="19">
        <f>SUM([1]ｱｽﾄﾓｽ:その他!L52)</f>
        <v>226</v>
      </c>
      <c r="L50" s="20">
        <f>SUM([1]ｱｽﾄﾓｽ:その他!M52)</f>
        <v>0</v>
      </c>
      <c r="M50" s="21">
        <f t="shared" si="2"/>
        <v>226</v>
      </c>
      <c r="N50" s="19">
        <f>SUM([1]ｱｽﾄﾓｽ:その他!O52)</f>
        <v>61</v>
      </c>
      <c r="O50" s="20">
        <f>SUM([1]ｱｽﾄﾓｽ:その他!P52)</f>
        <v>561</v>
      </c>
      <c r="P50" s="21">
        <f t="shared" si="3"/>
        <v>622</v>
      </c>
      <c r="Q50" s="19">
        <f>SUM([1]ｱｽﾄﾓｽ:その他!R52)</f>
        <v>0</v>
      </c>
      <c r="R50" s="20">
        <f>SUM([1]ｱｽﾄﾓｽ:その他!S52)</f>
        <v>0</v>
      </c>
      <c r="S50" s="21">
        <f t="shared" si="4"/>
        <v>0</v>
      </c>
      <c r="T50" s="19">
        <f>SUM([1]ｱｽﾄﾓｽ:その他!U52)</f>
        <v>0</v>
      </c>
      <c r="U50" s="20">
        <f>SUM([1]ｱｽﾄﾓｽ:その他!V52)</f>
        <v>0</v>
      </c>
      <c r="V50" s="21">
        <f t="shared" si="5"/>
        <v>0</v>
      </c>
      <c r="W50" s="22">
        <f t="shared" si="6"/>
        <v>17833</v>
      </c>
      <c r="X50" s="23">
        <f t="shared" si="6"/>
        <v>3341</v>
      </c>
      <c r="Y50" s="21">
        <f t="shared" si="7"/>
        <v>21174</v>
      </c>
      <c r="AA50" s="17"/>
      <c r="AB50" s="17"/>
    </row>
    <row r="51" spans="3:28" s="16" customFormat="1" ht="15" customHeight="1" x14ac:dyDescent="0.2">
      <c r="C51" s="44"/>
      <c r="D51" s="18" t="s">
        <v>59</v>
      </c>
      <c r="E51" s="19">
        <f>SUM([1]ｱｽﾄﾓｽ:その他!F53)</f>
        <v>13079</v>
      </c>
      <c r="F51" s="20">
        <f>SUM([1]ｱｽﾄﾓｽ:その他!G53)</f>
        <v>0</v>
      </c>
      <c r="G51" s="21">
        <f t="shared" si="0"/>
        <v>13079</v>
      </c>
      <c r="H51" s="19">
        <f>SUM([1]ｱｽﾄﾓｽ:その他!I53)</f>
        <v>4440</v>
      </c>
      <c r="I51" s="20">
        <f>SUM([1]ｱｽﾄﾓｽ:その他!J53)</f>
        <v>5003</v>
      </c>
      <c r="J51" s="21">
        <f t="shared" si="1"/>
        <v>9443</v>
      </c>
      <c r="K51" s="19">
        <f>SUM([1]ｱｽﾄﾓｽ:その他!L53)</f>
        <v>232</v>
      </c>
      <c r="L51" s="20">
        <f>SUM([1]ｱｽﾄﾓｽ:その他!M53)</f>
        <v>61</v>
      </c>
      <c r="M51" s="21">
        <f t="shared" si="2"/>
        <v>293</v>
      </c>
      <c r="N51" s="19">
        <f>SUM([1]ｱｽﾄﾓｽ:その他!O53)</f>
        <v>11</v>
      </c>
      <c r="O51" s="20">
        <f>SUM([1]ｱｽﾄﾓｽ:その他!P53)</f>
        <v>675</v>
      </c>
      <c r="P51" s="21">
        <f t="shared" si="3"/>
        <v>686</v>
      </c>
      <c r="Q51" s="19">
        <f>SUM([1]ｱｽﾄﾓｽ:その他!R53)</f>
        <v>6023</v>
      </c>
      <c r="R51" s="20">
        <f>SUM([1]ｱｽﾄﾓｽ:その他!S53)</f>
        <v>3104</v>
      </c>
      <c r="S51" s="21">
        <f t="shared" si="4"/>
        <v>9127</v>
      </c>
      <c r="T51" s="19">
        <f>SUM([1]ｱｽﾄﾓｽ:その他!U53)</f>
        <v>0</v>
      </c>
      <c r="U51" s="20">
        <f>SUM([1]ｱｽﾄﾓｽ:その他!V53)</f>
        <v>0</v>
      </c>
      <c r="V51" s="21">
        <f t="shared" si="5"/>
        <v>0</v>
      </c>
      <c r="W51" s="22">
        <f t="shared" si="6"/>
        <v>23785</v>
      </c>
      <c r="X51" s="23">
        <f t="shared" si="6"/>
        <v>8843</v>
      </c>
      <c r="Y51" s="21">
        <f t="shared" si="7"/>
        <v>32628</v>
      </c>
      <c r="AA51" s="17"/>
      <c r="AB51" s="17"/>
    </row>
    <row r="52" spans="3:28" s="16" customFormat="1" ht="15" customHeight="1" x14ac:dyDescent="0.2">
      <c r="C52" s="44"/>
      <c r="D52" s="26" t="s">
        <v>60</v>
      </c>
      <c r="E52" s="27">
        <f>SUM([1]ｱｽﾄﾓｽ:その他!F54)</f>
        <v>5172</v>
      </c>
      <c r="F52" s="28">
        <f>SUM([1]ｱｽﾄﾓｽ:その他!G54)</f>
        <v>0</v>
      </c>
      <c r="G52" s="29">
        <f t="shared" si="0"/>
        <v>5172</v>
      </c>
      <c r="H52" s="27">
        <f>SUM([1]ｱｽﾄﾓｽ:その他!I54)</f>
        <v>211</v>
      </c>
      <c r="I52" s="28">
        <f>SUM([1]ｱｽﾄﾓｽ:その他!J54)</f>
        <v>156</v>
      </c>
      <c r="J52" s="29">
        <f t="shared" si="1"/>
        <v>367</v>
      </c>
      <c r="K52" s="27">
        <f>SUM([1]ｱｽﾄﾓｽ:その他!L54)</f>
        <v>543</v>
      </c>
      <c r="L52" s="28">
        <f>SUM([1]ｱｽﾄﾓｽ:その他!M54)</f>
        <v>0</v>
      </c>
      <c r="M52" s="29">
        <f t="shared" si="2"/>
        <v>543</v>
      </c>
      <c r="N52" s="27">
        <f>SUM([1]ｱｽﾄﾓｽ:その他!O54)</f>
        <v>9</v>
      </c>
      <c r="O52" s="28">
        <f>SUM([1]ｱｽﾄﾓｽ:その他!P54)</f>
        <v>220</v>
      </c>
      <c r="P52" s="29">
        <f t="shared" si="3"/>
        <v>229</v>
      </c>
      <c r="Q52" s="27">
        <f>SUM([1]ｱｽﾄﾓｽ:その他!R54)</f>
        <v>0</v>
      </c>
      <c r="R52" s="28">
        <f>SUM([1]ｱｽﾄﾓｽ:その他!S54)</f>
        <v>0</v>
      </c>
      <c r="S52" s="29">
        <f t="shared" si="4"/>
        <v>0</v>
      </c>
      <c r="T52" s="27">
        <f>SUM([1]ｱｽﾄﾓｽ:その他!U54)</f>
        <v>0</v>
      </c>
      <c r="U52" s="28">
        <f>SUM([1]ｱｽﾄﾓｽ:その他!V54)</f>
        <v>0</v>
      </c>
      <c r="V52" s="29">
        <f t="shared" si="5"/>
        <v>0</v>
      </c>
      <c r="W52" s="30">
        <f t="shared" si="6"/>
        <v>5935</v>
      </c>
      <c r="X52" s="31">
        <f t="shared" si="6"/>
        <v>376</v>
      </c>
      <c r="Y52" s="29">
        <f t="shared" si="7"/>
        <v>6311</v>
      </c>
      <c r="AA52" s="17"/>
      <c r="AB52" s="17"/>
    </row>
    <row r="53" spans="3:28" s="16" customFormat="1" ht="15" customHeight="1" x14ac:dyDescent="0.2">
      <c r="C53" s="45"/>
      <c r="D53" s="24" t="s">
        <v>23</v>
      </c>
      <c r="E53" s="14">
        <f>SUM(E49:E52)</f>
        <v>36989</v>
      </c>
      <c r="F53" s="15">
        <f>SUM(F49:F52)</f>
        <v>0</v>
      </c>
      <c r="G53" s="13">
        <f t="shared" si="0"/>
        <v>36989</v>
      </c>
      <c r="H53" s="14">
        <f>SUM(H49:H52)</f>
        <v>7710</v>
      </c>
      <c r="I53" s="15">
        <f>SUM(I49:I52)</f>
        <v>8141</v>
      </c>
      <c r="J53" s="13">
        <f t="shared" si="1"/>
        <v>15851</v>
      </c>
      <c r="K53" s="14">
        <f>SUM(K49:K52)</f>
        <v>1001</v>
      </c>
      <c r="L53" s="15">
        <f>SUM(L49:L52)</f>
        <v>191</v>
      </c>
      <c r="M53" s="13">
        <f t="shared" si="2"/>
        <v>1192</v>
      </c>
      <c r="N53" s="14">
        <f>SUM(N49:N52)</f>
        <v>81</v>
      </c>
      <c r="O53" s="15">
        <f>SUM(O49:O52)</f>
        <v>1629</v>
      </c>
      <c r="P53" s="13">
        <f t="shared" si="3"/>
        <v>1710</v>
      </c>
      <c r="Q53" s="14">
        <f>SUM(Q49:Q52)</f>
        <v>6023</v>
      </c>
      <c r="R53" s="15">
        <f>SUM(R49:R52)</f>
        <v>3104</v>
      </c>
      <c r="S53" s="13">
        <f t="shared" si="4"/>
        <v>9127</v>
      </c>
      <c r="T53" s="14">
        <f>SUM(T49:T52)</f>
        <v>0</v>
      </c>
      <c r="U53" s="15">
        <f>SUM(U49:U52)</f>
        <v>0</v>
      </c>
      <c r="V53" s="13">
        <f t="shared" si="5"/>
        <v>0</v>
      </c>
      <c r="W53" s="14">
        <f t="shared" si="6"/>
        <v>51804</v>
      </c>
      <c r="X53" s="15">
        <f t="shared" si="6"/>
        <v>13065</v>
      </c>
      <c r="Y53" s="13">
        <f t="shared" si="7"/>
        <v>64869</v>
      </c>
      <c r="AA53" s="17"/>
      <c r="AB53" s="17"/>
    </row>
    <row r="54" spans="3:28" s="16" customFormat="1" ht="15" customHeight="1" x14ac:dyDescent="0.2">
      <c r="C54" s="43" t="s">
        <v>61</v>
      </c>
      <c r="D54" s="18" t="s">
        <v>62</v>
      </c>
      <c r="E54" s="32">
        <f>SUM([1]ｱｽﾄﾓｽ:その他!F56)</f>
        <v>37157</v>
      </c>
      <c r="F54" s="33">
        <f>SUM([1]ｱｽﾄﾓｽ:その他!G56)</f>
        <v>0</v>
      </c>
      <c r="G54" s="34">
        <f t="shared" si="0"/>
        <v>37157</v>
      </c>
      <c r="H54" s="32">
        <f>SUM([1]ｱｽﾄﾓｽ:その他!I56)</f>
        <v>7463</v>
      </c>
      <c r="I54" s="33">
        <f>SUM([1]ｱｽﾄﾓｽ:その他!J56)</f>
        <v>4317</v>
      </c>
      <c r="J54" s="34">
        <f t="shared" si="1"/>
        <v>11780</v>
      </c>
      <c r="K54" s="32">
        <f>SUM([1]ｱｽﾄﾓｽ:その他!L56)</f>
        <v>1515</v>
      </c>
      <c r="L54" s="33">
        <f>SUM([1]ｱｽﾄﾓｽ:その他!M56)</f>
        <v>300</v>
      </c>
      <c r="M54" s="34">
        <f t="shared" si="2"/>
        <v>1815</v>
      </c>
      <c r="N54" s="32">
        <f>SUM([1]ｱｽﾄﾓｽ:その他!O56)</f>
        <v>171</v>
      </c>
      <c r="O54" s="33">
        <f>SUM([1]ｱｽﾄﾓｽ:その他!P56)</f>
        <v>2291</v>
      </c>
      <c r="P54" s="34">
        <f t="shared" si="3"/>
        <v>2462</v>
      </c>
      <c r="Q54" s="32">
        <f>SUM([1]ｱｽﾄﾓｽ:その他!R56)</f>
        <v>0</v>
      </c>
      <c r="R54" s="33">
        <f>SUM([1]ｱｽﾄﾓｽ:その他!S56)</f>
        <v>0</v>
      </c>
      <c r="S54" s="34">
        <f t="shared" si="4"/>
        <v>0</v>
      </c>
      <c r="T54" s="32">
        <f>SUM([1]ｱｽﾄﾓｽ:その他!U56)</f>
        <v>0</v>
      </c>
      <c r="U54" s="33">
        <f>SUM([1]ｱｽﾄﾓｽ:その他!V56)</f>
        <v>0</v>
      </c>
      <c r="V54" s="34">
        <f t="shared" si="5"/>
        <v>0</v>
      </c>
      <c r="W54" s="35">
        <f t="shared" si="6"/>
        <v>46306</v>
      </c>
      <c r="X54" s="36">
        <f t="shared" si="6"/>
        <v>6908</v>
      </c>
      <c r="Y54" s="34">
        <f t="shared" si="7"/>
        <v>53214</v>
      </c>
      <c r="AA54" s="17"/>
      <c r="AB54" s="17"/>
    </row>
    <row r="55" spans="3:28" s="16" customFormat="1" ht="15" customHeight="1" x14ac:dyDescent="0.2">
      <c r="C55" s="44"/>
      <c r="D55" s="18" t="s">
        <v>63</v>
      </c>
      <c r="E55" s="19">
        <f>SUM([1]ｱｽﾄﾓｽ:その他!F57)</f>
        <v>8048</v>
      </c>
      <c r="F55" s="20">
        <f>SUM([1]ｱｽﾄﾓｽ:その他!G57)</f>
        <v>0</v>
      </c>
      <c r="G55" s="21">
        <f>SUM(E55:F55)</f>
        <v>8048</v>
      </c>
      <c r="H55" s="19">
        <f>SUM([1]ｱｽﾄﾓｽ:その他!I57)</f>
        <v>854</v>
      </c>
      <c r="I55" s="20">
        <f>SUM([1]ｱｽﾄﾓｽ:その他!J57)</f>
        <v>1089</v>
      </c>
      <c r="J55" s="21">
        <f t="shared" si="1"/>
        <v>1943</v>
      </c>
      <c r="K55" s="19">
        <f>SUM([1]ｱｽﾄﾓｽ:その他!L57)</f>
        <v>0</v>
      </c>
      <c r="L55" s="20">
        <f>SUM([1]ｱｽﾄﾓｽ:その他!M57)</f>
        <v>16</v>
      </c>
      <c r="M55" s="21">
        <f t="shared" si="2"/>
        <v>16</v>
      </c>
      <c r="N55" s="19">
        <f>SUM([1]ｱｽﾄﾓｽ:その他!O57)</f>
        <v>66</v>
      </c>
      <c r="O55" s="20">
        <f>SUM([1]ｱｽﾄﾓｽ:その他!P57)</f>
        <v>398</v>
      </c>
      <c r="P55" s="21">
        <f t="shared" si="3"/>
        <v>464</v>
      </c>
      <c r="Q55" s="19">
        <f>SUM([1]ｱｽﾄﾓｽ:その他!R57)</f>
        <v>0</v>
      </c>
      <c r="R55" s="20">
        <f>SUM([1]ｱｽﾄﾓｽ:その他!S57)</f>
        <v>0</v>
      </c>
      <c r="S55" s="21">
        <f t="shared" si="4"/>
        <v>0</v>
      </c>
      <c r="T55" s="19">
        <f>SUM([1]ｱｽﾄﾓｽ:その他!U57)</f>
        <v>0</v>
      </c>
      <c r="U55" s="20">
        <f>SUM([1]ｱｽﾄﾓｽ:その他!V57)</f>
        <v>0</v>
      </c>
      <c r="V55" s="21">
        <f t="shared" si="5"/>
        <v>0</v>
      </c>
      <c r="W55" s="22">
        <f t="shared" si="6"/>
        <v>8968</v>
      </c>
      <c r="X55" s="23">
        <f t="shared" si="6"/>
        <v>1503</v>
      </c>
      <c r="Y55" s="21">
        <f t="shared" si="7"/>
        <v>10471</v>
      </c>
      <c r="AA55" s="17"/>
      <c r="AB55" s="17"/>
    </row>
    <row r="56" spans="3:28" s="16" customFormat="1" ht="15" customHeight="1" x14ac:dyDescent="0.2">
      <c r="C56" s="44"/>
      <c r="D56" s="18" t="s">
        <v>64</v>
      </c>
      <c r="E56" s="19">
        <f>SUM([1]ｱｽﾄﾓｽ:その他!F58)</f>
        <v>12048</v>
      </c>
      <c r="F56" s="20">
        <f>SUM([1]ｱｽﾄﾓｽ:その他!G58)</f>
        <v>0</v>
      </c>
      <c r="G56" s="21">
        <f t="shared" si="0"/>
        <v>12048</v>
      </c>
      <c r="H56" s="19">
        <f>SUM([1]ｱｽﾄﾓｽ:その他!I58)</f>
        <v>1229</v>
      </c>
      <c r="I56" s="20">
        <f>SUM([1]ｱｽﾄﾓｽ:その他!J58)</f>
        <v>817</v>
      </c>
      <c r="J56" s="21">
        <f t="shared" si="1"/>
        <v>2046</v>
      </c>
      <c r="K56" s="19">
        <f>SUM([1]ｱｽﾄﾓｽ:その他!L58)</f>
        <v>303</v>
      </c>
      <c r="L56" s="20">
        <f>SUM([1]ｱｽﾄﾓｽ:その他!M58)</f>
        <v>257</v>
      </c>
      <c r="M56" s="21">
        <f t="shared" si="2"/>
        <v>560</v>
      </c>
      <c r="N56" s="19">
        <f>SUM([1]ｱｽﾄﾓｽ:その他!O58)</f>
        <v>25</v>
      </c>
      <c r="O56" s="20">
        <f>SUM([1]ｱｽﾄﾓｽ:その他!P58)</f>
        <v>339</v>
      </c>
      <c r="P56" s="21">
        <f t="shared" si="3"/>
        <v>364</v>
      </c>
      <c r="Q56" s="19">
        <f>SUM([1]ｱｽﾄﾓｽ:その他!R58)</f>
        <v>0</v>
      </c>
      <c r="R56" s="20">
        <f>SUM([1]ｱｽﾄﾓｽ:その他!S58)</f>
        <v>0</v>
      </c>
      <c r="S56" s="21">
        <f t="shared" si="4"/>
        <v>0</v>
      </c>
      <c r="T56" s="19">
        <f>SUM([1]ｱｽﾄﾓｽ:その他!U58)</f>
        <v>0</v>
      </c>
      <c r="U56" s="20">
        <f>SUM([1]ｱｽﾄﾓｽ:その他!V58)</f>
        <v>0</v>
      </c>
      <c r="V56" s="21">
        <f t="shared" si="5"/>
        <v>0</v>
      </c>
      <c r="W56" s="22">
        <f t="shared" si="6"/>
        <v>13605</v>
      </c>
      <c r="X56" s="23">
        <f t="shared" si="6"/>
        <v>1413</v>
      </c>
      <c r="Y56" s="21">
        <f t="shared" si="7"/>
        <v>15018</v>
      </c>
      <c r="AA56" s="17"/>
      <c r="AB56" s="17"/>
    </row>
    <row r="57" spans="3:28" s="16" customFormat="1" ht="15" customHeight="1" x14ac:dyDescent="0.2">
      <c r="C57" s="44"/>
      <c r="D57" s="18" t="s">
        <v>65</v>
      </c>
      <c r="E57" s="19">
        <f>SUM([1]ｱｽﾄﾓｽ:その他!F59)</f>
        <v>8659</v>
      </c>
      <c r="F57" s="20">
        <f>SUM([1]ｱｽﾄﾓｽ:その他!G59)</f>
        <v>0</v>
      </c>
      <c r="G57" s="21">
        <f t="shared" si="0"/>
        <v>8659</v>
      </c>
      <c r="H57" s="19">
        <f>SUM([1]ｱｽﾄﾓｽ:その他!I59)</f>
        <v>1537</v>
      </c>
      <c r="I57" s="20">
        <f>SUM([1]ｱｽﾄﾓｽ:その他!J59)</f>
        <v>608</v>
      </c>
      <c r="J57" s="21">
        <f t="shared" si="1"/>
        <v>2145</v>
      </c>
      <c r="K57" s="19">
        <f>SUM([1]ｱｽﾄﾓｽ:その他!L59)</f>
        <v>198</v>
      </c>
      <c r="L57" s="20">
        <f>SUM([1]ｱｽﾄﾓｽ:その他!M59)</f>
        <v>228</v>
      </c>
      <c r="M57" s="21">
        <f t="shared" si="2"/>
        <v>426</v>
      </c>
      <c r="N57" s="19">
        <f>SUM([1]ｱｽﾄﾓｽ:その他!O59)</f>
        <v>68</v>
      </c>
      <c r="O57" s="20">
        <f>SUM([1]ｱｽﾄﾓｽ:その他!P59)</f>
        <v>696</v>
      </c>
      <c r="P57" s="21">
        <f t="shared" si="3"/>
        <v>764</v>
      </c>
      <c r="Q57" s="19">
        <f>SUM([1]ｱｽﾄﾓｽ:その他!R59)</f>
        <v>0</v>
      </c>
      <c r="R57" s="20">
        <f>SUM([1]ｱｽﾄﾓｽ:その他!S59)</f>
        <v>0</v>
      </c>
      <c r="S57" s="21">
        <f t="shared" si="4"/>
        <v>0</v>
      </c>
      <c r="T57" s="19">
        <f>SUM([1]ｱｽﾄﾓｽ:その他!U59)</f>
        <v>0</v>
      </c>
      <c r="U57" s="20">
        <f>SUM([1]ｱｽﾄﾓｽ:その他!V59)</f>
        <v>0</v>
      </c>
      <c r="V57" s="21">
        <f t="shared" si="5"/>
        <v>0</v>
      </c>
      <c r="W57" s="22">
        <f t="shared" si="6"/>
        <v>10462</v>
      </c>
      <c r="X57" s="23">
        <f t="shared" si="6"/>
        <v>1532</v>
      </c>
      <c r="Y57" s="21">
        <f t="shared" si="7"/>
        <v>11994</v>
      </c>
      <c r="AA57" s="17"/>
      <c r="AB57" s="17"/>
    </row>
    <row r="58" spans="3:28" s="16" customFormat="1" ht="15" customHeight="1" x14ac:dyDescent="0.2">
      <c r="C58" s="44"/>
      <c r="D58" s="18" t="s">
        <v>66</v>
      </c>
      <c r="E58" s="19">
        <f>SUM([1]ｱｽﾄﾓｽ:その他!F60)</f>
        <v>10295</v>
      </c>
      <c r="F58" s="20">
        <f>SUM([1]ｱｽﾄﾓｽ:その他!G60)</f>
        <v>0</v>
      </c>
      <c r="G58" s="21">
        <f t="shared" si="0"/>
        <v>10295</v>
      </c>
      <c r="H58" s="19">
        <f>SUM([1]ｱｽﾄﾓｽ:その他!I60)</f>
        <v>3631</v>
      </c>
      <c r="I58" s="20">
        <f>SUM([1]ｱｽﾄﾓｽ:その他!J60)</f>
        <v>3212</v>
      </c>
      <c r="J58" s="21">
        <f t="shared" si="1"/>
        <v>6843</v>
      </c>
      <c r="K58" s="19">
        <f>SUM([1]ｱｽﾄﾓｽ:その他!L60)</f>
        <v>8</v>
      </c>
      <c r="L58" s="20">
        <f>SUM([1]ｱｽﾄﾓｽ:その他!M60)</f>
        <v>0</v>
      </c>
      <c r="M58" s="21">
        <f t="shared" si="2"/>
        <v>8</v>
      </c>
      <c r="N58" s="19">
        <f>SUM([1]ｱｽﾄﾓｽ:その他!O60)</f>
        <v>83</v>
      </c>
      <c r="O58" s="20">
        <f>SUM([1]ｱｽﾄﾓｽ:その他!P60)</f>
        <v>382</v>
      </c>
      <c r="P58" s="21">
        <f t="shared" si="3"/>
        <v>465</v>
      </c>
      <c r="Q58" s="19">
        <f>SUM([1]ｱｽﾄﾓｽ:その他!R60)</f>
        <v>5109</v>
      </c>
      <c r="R58" s="20">
        <f>SUM([1]ｱｽﾄﾓｽ:その他!S60)</f>
        <v>8523</v>
      </c>
      <c r="S58" s="21">
        <f t="shared" si="4"/>
        <v>13632</v>
      </c>
      <c r="T58" s="19">
        <f>SUM([1]ｱｽﾄﾓｽ:その他!U60)</f>
        <v>0</v>
      </c>
      <c r="U58" s="20">
        <f>SUM([1]ｱｽﾄﾓｽ:その他!V60)</f>
        <v>0</v>
      </c>
      <c r="V58" s="21">
        <f t="shared" si="5"/>
        <v>0</v>
      </c>
      <c r="W58" s="22">
        <f t="shared" si="6"/>
        <v>19126</v>
      </c>
      <c r="X58" s="23">
        <f t="shared" si="6"/>
        <v>12117</v>
      </c>
      <c r="Y58" s="21">
        <f t="shared" si="7"/>
        <v>31243</v>
      </c>
      <c r="AA58" s="17"/>
      <c r="AB58" s="17"/>
    </row>
    <row r="59" spans="3:28" s="16" customFormat="1" ht="15" customHeight="1" x14ac:dyDescent="0.2">
      <c r="C59" s="44"/>
      <c r="D59" s="18" t="s">
        <v>67</v>
      </c>
      <c r="E59" s="19">
        <f>SUM([1]ｱｽﾄﾓｽ:その他!F61)</f>
        <v>5320</v>
      </c>
      <c r="F59" s="20">
        <f>SUM([1]ｱｽﾄﾓｽ:その他!G61)</f>
        <v>0</v>
      </c>
      <c r="G59" s="21">
        <f t="shared" si="0"/>
        <v>5320</v>
      </c>
      <c r="H59" s="19">
        <f>SUM([1]ｱｽﾄﾓｽ:その他!I61)</f>
        <v>343</v>
      </c>
      <c r="I59" s="20">
        <f>SUM([1]ｱｽﾄﾓｽ:その他!J61)</f>
        <v>91</v>
      </c>
      <c r="J59" s="21">
        <f t="shared" si="1"/>
        <v>434</v>
      </c>
      <c r="K59" s="19">
        <f>SUM([1]ｱｽﾄﾓｽ:その他!L61)</f>
        <v>111</v>
      </c>
      <c r="L59" s="20">
        <f>SUM([1]ｱｽﾄﾓｽ:その他!M61)</f>
        <v>92</v>
      </c>
      <c r="M59" s="21">
        <f t="shared" si="2"/>
        <v>203</v>
      </c>
      <c r="N59" s="19">
        <f>SUM([1]ｱｽﾄﾓｽ:その他!O61)</f>
        <v>140</v>
      </c>
      <c r="O59" s="20">
        <f>SUM([1]ｱｽﾄﾓｽ:その他!P61)</f>
        <v>460</v>
      </c>
      <c r="P59" s="21">
        <f t="shared" si="3"/>
        <v>600</v>
      </c>
      <c r="Q59" s="19">
        <f>SUM([1]ｱｽﾄﾓｽ:その他!R61)</f>
        <v>0</v>
      </c>
      <c r="R59" s="20">
        <f>SUM([1]ｱｽﾄﾓｽ:その他!S61)</f>
        <v>0</v>
      </c>
      <c r="S59" s="21">
        <f t="shared" si="4"/>
        <v>0</v>
      </c>
      <c r="T59" s="19">
        <f>SUM([1]ｱｽﾄﾓｽ:その他!U61)</f>
        <v>0</v>
      </c>
      <c r="U59" s="20">
        <f>SUM([1]ｱｽﾄﾓｽ:その他!V61)</f>
        <v>0</v>
      </c>
      <c r="V59" s="21">
        <f t="shared" si="5"/>
        <v>0</v>
      </c>
      <c r="W59" s="22">
        <f t="shared" si="6"/>
        <v>5914</v>
      </c>
      <c r="X59" s="23">
        <f t="shared" si="6"/>
        <v>643</v>
      </c>
      <c r="Y59" s="21">
        <f t="shared" si="7"/>
        <v>6557</v>
      </c>
      <c r="AA59" s="17"/>
      <c r="AB59" s="17"/>
    </row>
    <row r="60" spans="3:28" s="16" customFormat="1" ht="15" customHeight="1" x14ac:dyDescent="0.2">
      <c r="C60" s="44"/>
      <c r="D60" s="18" t="s">
        <v>68</v>
      </c>
      <c r="E60" s="19">
        <f>SUM([1]ｱｽﾄﾓｽ:その他!F62)</f>
        <v>14005</v>
      </c>
      <c r="F60" s="20">
        <f>SUM([1]ｱｽﾄﾓｽ:その他!G62)</f>
        <v>0</v>
      </c>
      <c r="G60" s="21">
        <f t="shared" si="0"/>
        <v>14005</v>
      </c>
      <c r="H60" s="19">
        <f>SUM([1]ｱｽﾄﾓｽ:その他!I62)</f>
        <v>873</v>
      </c>
      <c r="I60" s="20">
        <f>SUM([1]ｱｽﾄﾓｽ:その他!J62)</f>
        <v>592</v>
      </c>
      <c r="J60" s="21">
        <f t="shared" si="1"/>
        <v>1465</v>
      </c>
      <c r="K60" s="19">
        <f>SUM([1]ｱｽﾄﾓｽ:その他!L62)</f>
        <v>1727</v>
      </c>
      <c r="L60" s="20">
        <f>SUM([1]ｱｽﾄﾓｽ:その他!M62)</f>
        <v>0</v>
      </c>
      <c r="M60" s="21">
        <f t="shared" si="2"/>
        <v>1727</v>
      </c>
      <c r="N60" s="19">
        <f>SUM([1]ｱｽﾄﾓｽ:その他!O62)</f>
        <v>857</v>
      </c>
      <c r="O60" s="20">
        <f>SUM([1]ｱｽﾄﾓｽ:その他!P62)</f>
        <v>552</v>
      </c>
      <c r="P60" s="21">
        <f t="shared" si="3"/>
        <v>1409</v>
      </c>
      <c r="Q60" s="19">
        <f>SUM([1]ｱｽﾄﾓｽ:その他!R62)</f>
        <v>0</v>
      </c>
      <c r="R60" s="20">
        <f>SUM([1]ｱｽﾄﾓｽ:その他!S62)</f>
        <v>0</v>
      </c>
      <c r="S60" s="21">
        <f t="shared" si="4"/>
        <v>0</v>
      </c>
      <c r="T60" s="19">
        <f>SUM([1]ｱｽﾄﾓｽ:その他!U62)</f>
        <v>0</v>
      </c>
      <c r="U60" s="20">
        <f>SUM([1]ｱｽﾄﾓｽ:その他!V62)</f>
        <v>0</v>
      </c>
      <c r="V60" s="21">
        <f t="shared" si="5"/>
        <v>0</v>
      </c>
      <c r="W60" s="22">
        <f t="shared" si="6"/>
        <v>17462</v>
      </c>
      <c r="X60" s="23">
        <f t="shared" si="6"/>
        <v>1144</v>
      </c>
      <c r="Y60" s="21">
        <f t="shared" si="7"/>
        <v>18606</v>
      </c>
      <c r="AA60" s="17"/>
      <c r="AB60" s="17"/>
    </row>
    <row r="61" spans="3:28" s="16" customFormat="1" ht="15" customHeight="1" x14ac:dyDescent="0.2">
      <c r="C61" s="44"/>
      <c r="D61" s="26" t="s">
        <v>69</v>
      </c>
      <c r="E61" s="27">
        <f>SUM([1]ｱｽﾄﾓｽ:その他!F63)</f>
        <v>13942</v>
      </c>
      <c r="F61" s="28">
        <f>SUM([1]ｱｽﾄﾓｽ:その他!G63)</f>
        <v>0</v>
      </c>
      <c r="G61" s="29">
        <f t="shared" si="0"/>
        <v>13942</v>
      </c>
      <c r="H61" s="27">
        <f>SUM([1]ｱｽﾄﾓｽ:その他!I63)</f>
        <v>0</v>
      </c>
      <c r="I61" s="28">
        <f>SUM([1]ｱｽﾄﾓｽ:その他!J63)</f>
        <v>1</v>
      </c>
      <c r="J61" s="29">
        <f t="shared" si="1"/>
        <v>1</v>
      </c>
      <c r="K61" s="27">
        <f>SUM([1]ｱｽﾄﾓｽ:その他!L63)</f>
        <v>52</v>
      </c>
      <c r="L61" s="28">
        <f>SUM([1]ｱｽﾄﾓｽ:その他!M63)</f>
        <v>0</v>
      </c>
      <c r="M61" s="29">
        <f t="shared" si="2"/>
        <v>52</v>
      </c>
      <c r="N61" s="27">
        <f>SUM([1]ｱｽﾄﾓｽ:その他!O63)</f>
        <v>0</v>
      </c>
      <c r="O61" s="28">
        <f>SUM([1]ｱｽﾄﾓｽ:その他!P63)</f>
        <v>2073</v>
      </c>
      <c r="P61" s="29">
        <f t="shared" si="3"/>
        <v>2073</v>
      </c>
      <c r="Q61" s="27">
        <f>SUM([1]ｱｽﾄﾓｽ:その他!R63)</f>
        <v>0</v>
      </c>
      <c r="R61" s="28">
        <f>SUM([1]ｱｽﾄﾓｽ:その他!S63)</f>
        <v>0</v>
      </c>
      <c r="S61" s="29">
        <f t="shared" si="4"/>
        <v>0</v>
      </c>
      <c r="T61" s="27">
        <f>SUM([1]ｱｽﾄﾓｽ:その他!U63)</f>
        <v>0</v>
      </c>
      <c r="U61" s="28">
        <f>SUM([1]ｱｽﾄﾓｽ:その他!V63)</f>
        <v>0</v>
      </c>
      <c r="V61" s="29">
        <f t="shared" si="5"/>
        <v>0</v>
      </c>
      <c r="W61" s="30">
        <f t="shared" si="6"/>
        <v>13994</v>
      </c>
      <c r="X61" s="31">
        <f t="shared" si="6"/>
        <v>2074</v>
      </c>
      <c r="Y61" s="29">
        <f t="shared" si="7"/>
        <v>16068</v>
      </c>
      <c r="AA61" s="17"/>
      <c r="AB61" s="17"/>
    </row>
    <row r="62" spans="3:28" s="16" customFormat="1" ht="15" customHeight="1" x14ac:dyDescent="0.2">
      <c r="C62" s="45"/>
      <c r="D62" s="24" t="s">
        <v>23</v>
      </c>
      <c r="E62" s="14">
        <f>SUM(E54:E61)</f>
        <v>109474</v>
      </c>
      <c r="F62" s="15">
        <f>SUM(F54:F61)</f>
        <v>0</v>
      </c>
      <c r="G62" s="13">
        <f>SUM(E62:F62)</f>
        <v>109474</v>
      </c>
      <c r="H62" s="14">
        <f>SUM(H54:H61)</f>
        <v>15930</v>
      </c>
      <c r="I62" s="15">
        <f>SUM(I54:I61)</f>
        <v>10727</v>
      </c>
      <c r="J62" s="13">
        <f t="shared" si="1"/>
        <v>26657</v>
      </c>
      <c r="K62" s="14">
        <f>SUM(K54:K61)</f>
        <v>3914</v>
      </c>
      <c r="L62" s="15">
        <f>SUM(L54:L61)</f>
        <v>893</v>
      </c>
      <c r="M62" s="13">
        <f t="shared" si="2"/>
        <v>4807</v>
      </c>
      <c r="N62" s="14">
        <f>SUM(N54:N61)</f>
        <v>1410</v>
      </c>
      <c r="O62" s="15">
        <f>SUM(O54:O61)</f>
        <v>7191</v>
      </c>
      <c r="P62" s="13">
        <f t="shared" si="3"/>
        <v>8601</v>
      </c>
      <c r="Q62" s="14">
        <f>SUM(Q54:Q61)</f>
        <v>5109</v>
      </c>
      <c r="R62" s="15">
        <f>SUM(R54:R61)</f>
        <v>8523</v>
      </c>
      <c r="S62" s="13">
        <f t="shared" si="4"/>
        <v>13632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135837</v>
      </c>
      <c r="X62" s="15">
        <f t="shared" ref="X62" si="8">F62+I62+L62+O62+R62+U62</f>
        <v>27334</v>
      </c>
      <c r="Y62" s="13">
        <f t="shared" si="7"/>
        <v>163171</v>
      </c>
      <c r="AA62" s="17"/>
      <c r="AB62" s="17"/>
    </row>
    <row r="63" spans="3:28" s="16" customFormat="1" ht="30" customHeight="1" thickBot="1" x14ac:dyDescent="0.25">
      <c r="C63" s="46" t="s">
        <v>70</v>
      </c>
      <c r="D63" s="47"/>
      <c r="E63" s="37">
        <f>E9+E16+E28+E34+E42+E48+E53+E62</f>
        <v>825803</v>
      </c>
      <c r="F63" s="38">
        <f>F9+F16+F28+F34+F42+F48+F53+F62</f>
        <v>0</v>
      </c>
      <c r="G63" s="39">
        <f t="shared" si="0"/>
        <v>825803</v>
      </c>
      <c r="H63" s="37">
        <f>H9+H16+H28+H34+H42+H48+H53+H62</f>
        <v>120591</v>
      </c>
      <c r="I63" s="38">
        <f>I9+I16+I28+I34+I42+I48+I53+I62</f>
        <v>144213</v>
      </c>
      <c r="J63" s="39">
        <f>SUM(H63:I63)</f>
        <v>264804</v>
      </c>
      <c r="K63" s="37">
        <f>K9+K16+K28+K34+K42+K48+K53+K62</f>
        <v>116313</v>
      </c>
      <c r="L63" s="38">
        <f>L9+L16+L28+L34+L42+L48+L53+L62</f>
        <v>16201</v>
      </c>
      <c r="M63" s="39">
        <f t="shared" si="2"/>
        <v>132514</v>
      </c>
      <c r="N63" s="37">
        <f>N9+N16+N28+N34+N42+N48+N53+N62</f>
        <v>7426</v>
      </c>
      <c r="O63" s="38">
        <f>O9+O16+O28+O34+O42+O48+O53+O62</f>
        <v>62958</v>
      </c>
      <c r="P63" s="39">
        <f t="shared" si="3"/>
        <v>70384</v>
      </c>
      <c r="Q63" s="37">
        <f>Q9+Q16+Q28+Q34+Q42+Q48+Q53+Q62</f>
        <v>98023</v>
      </c>
      <c r="R63" s="38">
        <f>R9+R16+R28+R34+R42+R48+R53+R62</f>
        <v>40166</v>
      </c>
      <c r="S63" s="39">
        <f t="shared" si="4"/>
        <v>138189</v>
      </c>
      <c r="T63" s="37">
        <f>T9+T16+T28+T34+T42+T48+T53+T62</f>
        <v>306</v>
      </c>
      <c r="U63" s="38">
        <f>U9+U16+U28+U34+U42+U48+U53+U62</f>
        <v>0</v>
      </c>
      <c r="V63" s="39">
        <f t="shared" si="5"/>
        <v>306</v>
      </c>
      <c r="W63" s="37">
        <f>W9+W16+W28+W34+W42+W48+W53+W62</f>
        <v>1168462</v>
      </c>
      <c r="X63" s="38">
        <f>X9+X16+X28+X34+X42+X48+X53+X62</f>
        <v>263538</v>
      </c>
      <c r="Y63" s="39">
        <f>SUM(W63:X63)</f>
        <v>1432000</v>
      </c>
      <c r="AA63" s="17"/>
      <c r="AB63" s="17"/>
    </row>
    <row r="64" spans="3:28" s="7" customFormat="1" ht="11.25" x14ac:dyDescent="0.15">
      <c r="C64" s="40"/>
      <c r="D64" s="40"/>
      <c r="E64" s="40"/>
    </row>
    <row r="65" spans="3:25" x14ac:dyDescent="0.15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25" x14ac:dyDescent="0.15">
      <c r="C66" s="41"/>
      <c r="D66" s="41"/>
      <c r="E66" s="41"/>
    </row>
    <row r="67" spans="3:25" x14ac:dyDescent="0.15">
      <c r="C67" s="41"/>
      <c r="D67" s="41"/>
      <c r="E67" s="41"/>
    </row>
    <row r="68" spans="3:25" ht="12.75" customHeight="1" x14ac:dyDescent="0.15">
      <c r="C68" s="41"/>
      <c r="D68" s="41"/>
      <c r="E68" s="41"/>
    </row>
    <row r="69" spans="3:25" ht="12.75" customHeight="1" x14ac:dyDescent="0.15">
      <c r="C69" s="41"/>
      <c r="D69" s="41"/>
      <c r="E69" s="41"/>
    </row>
    <row r="70" spans="3:25" ht="12.75" customHeight="1" x14ac:dyDescent="0.15">
      <c r="C70" s="41"/>
      <c r="D70" s="41"/>
      <c r="E70" s="41"/>
    </row>
    <row r="71" spans="3:25" ht="12.75" customHeight="1" x14ac:dyDescent="0.15">
      <c r="C71" s="41"/>
      <c r="D71" s="41"/>
      <c r="E71" s="41"/>
    </row>
    <row r="72" spans="3:25" ht="12.75" customHeight="1" x14ac:dyDescent="0.15">
      <c r="C72" s="41"/>
      <c r="D72" s="41"/>
      <c r="E72" s="41"/>
    </row>
    <row r="73" spans="3:25" ht="12.75" customHeight="1" x14ac:dyDescent="0.15">
      <c r="C73" s="41"/>
      <c r="D73" s="41"/>
      <c r="E73" s="41"/>
    </row>
    <row r="74" spans="3:25" ht="12.75" customHeight="1" x14ac:dyDescent="0.15">
      <c r="C74" s="41"/>
      <c r="D74" s="41"/>
      <c r="E74" s="41"/>
    </row>
    <row r="75" spans="3:25" ht="12.75" customHeight="1" x14ac:dyDescent="0.15">
      <c r="C75" s="41"/>
      <c r="D75" s="41"/>
      <c r="E75" s="41"/>
    </row>
    <row r="76" spans="3:25" ht="12.75" customHeight="1" x14ac:dyDescent="0.15">
      <c r="C76" s="41"/>
      <c r="D76" s="41"/>
      <c r="E76" s="41"/>
    </row>
    <row r="77" spans="3:25" ht="12.75" customHeight="1" x14ac:dyDescent="0.15">
      <c r="C77" s="41"/>
      <c r="D77" s="41"/>
      <c r="E77" s="41"/>
    </row>
    <row r="78" spans="3:25" ht="12.75" customHeight="1" x14ac:dyDescent="0.15">
      <c r="C78" s="41"/>
      <c r="D78" s="41"/>
      <c r="E78" s="41"/>
    </row>
    <row r="79" spans="3:25" ht="12.75" customHeight="1" x14ac:dyDescent="0.15">
      <c r="C79" s="41"/>
      <c r="D79" s="41"/>
      <c r="E79" s="41"/>
    </row>
    <row r="80" spans="3:25" ht="12.75" customHeight="1" x14ac:dyDescent="0.15">
      <c r="C80" s="41"/>
      <c r="D80" s="41"/>
      <c r="E80" s="41"/>
    </row>
    <row r="81" spans="3:5" ht="12.75" customHeight="1" x14ac:dyDescent="0.15">
      <c r="C81" s="41"/>
      <c r="D81" s="41"/>
      <c r="E81" s="41"/>
    </row>
    <row r="82" spans="3:5" ht="12.75" customHeight="1" x14ac:dyDescent="0.15">
      <c r="C82" s="41"/>
      <c r="D82" s="41"/>
      <c r="E82" s="41"/>
    </row>
    <row r="83" spans="3:5" x14ac:dyDescent="0.15">
      <c r="C83" s="41"/>
      <c r="D83" s="41"/>
      <c r="E83" s="41"/>
    </row>
    <row r="84" spans="3:5" x14ac:dyDescent="0.15">
      <c r="C84" s="41"/>
      <c r="D84" s="41"/>
      <c r="E84" s="41"/>
    </row>
    <row r="85" spans="3:5" x14ac:dyDescent="0.15">
      <c r="C85" s="41"/>
      <c r="D85" s="41"/>
      <c r="E85" s="41"/>
    </row>
    <row r="86" spans="3:5" x14ac:dyDescent="0.15">
      <c r="C86" s="41"/>
      <c r="D86" s="41"/>
      <c r="E86" s="41"/>
    </row>
    <row r="87" spans="3:5" x14ac:dyDescent="0.15">
      <c r="C87" s="41"/>
      <c r="D87" s="41"/>
      <c r="E87" s="41"/>
    </row>
    <row r="88" spans="3:5" x14ac:dyDescent="0.15">
      <c r="C88" s="41"/>
      <c r="D88" s="41"/>
      <c r="E88" s="41"/>
    </row>
    <row r="89" spans="3:5" x14ac:dyDescent="0.15">
      <c r="C89" s="41"/>
      <c r="D89" s="41"/>
      <c r="E89" s="41"/>
    </row>
    <row r="90" spans="3:5" x14ac:dyDescent="0.15">
      <c r="C90" s="41"/>
      <c r="D90" s="41"/>
      <c r="E90" s="41"/>
    </row>
    <row r="91" spans="3:5" x14ac:dyDescent="0.15">
      <c r="C91" s="41"/>
      <c r="D91" s="41"/>
      <c r="E91" s="41"/>
    </row>
    <row r="92" spans="3:5" x14ac:dyDescent="0.15">
      <c r="C92" s="41"/>
      <c r="D92" s="41"/>
      <c r="E92" s="41"/>
    </row>
    <row r="93" spans="3:5" x14ac:dyDescent="0.15">
      <c r="C93" s="41"/>
      <c r="D93" s="41"/>
      <c r="E93" s="41"/>
    </row>
    <row r="94" spans="3:5" x14ac:dyDescent="0.15">
      <c r="C94" s="41"/>
      <c r="D94" s="41"/>
      <c r="E94" s="41"/>
    </row>
    <row r="95" spans="3:5" x14ac:dyDescent="0.15">
      <c r="C95" s="41"/>
      <c r="D95" s="41"/>
      <c r="E95" s="41"/>
    </row>
    <row r="96" spans="3:5" x14ac:dyDescent="0.15">
      <c r="C96" s="41"/>
      <c r="D96" s="41"/>
      <c r="E96" s="41"/>
    </row>
    <row r="97" spans="3:5" x14ac:dyDescent="0.15">
      <c r="C97" s="41"/>
      <c r="D97" s="41"/>
      <c r="E97" s="41"/>
    </row>
    <row r="98" spans="3:5" x14ac:dyDescent="0.15">
      <c r="C98" s="41"/>
      <c r="D98" s="41"/>
      <c r="E98" s="41"/>
    </row>
    <row r="99" spans="3:5" x14ac:dyDescent="0.15">
      <c r="C99" s="41"/>
      <c r="D99" s="41"/>
      <c r="E99" s="41"/>
    </row>
    <row r="100" spans="3:5" x14ac:dyDescent="0.15">
      <c r="C100" s="41"/>
      <c r="D100" s="41"/>
      <c r="E100" s="41"/>
    </row>
    <row r="101" spans="3:5" x14ac:dyDescent="0.15">
      <c r="C101" s="41"/>
      <c r="D101" s="41"/>
      <c r="E101" s="41"/>
    </row>
    <row r="102" spans="3:5" x14ac:dyDescent="0.15">
      <c r="C102" s="41"/>
      <c r="D102" s="41"/>
      <c r="E102" s="41"/>
    </row>
    <row r="103" spans="3:5" x14ac:dyDescent="0.15">
      <c r="C103" s="41"/>
      <c r="D103" s="41"/>
      <c r="E103" s="41"/>
    </row>
    <row r="104" spans="3:5" x14ac:dyDescent="0.15">
      <c r="C104" s="41"/>
      <c r="D104" s="41"/>
      <c r="E104" s="41"/>
    </row>
    <row r="105" spans="3:5" x14ac:dyDescent="0.15">
      <c r="C105" s="41"/>
      <c r="D105" s="41"/>
      <c r="E105" s="41"/>
    </row>
    <row r="106" spans="3:5" x14ac:dyDescent="0.15">
      <c r="C106" s="41"/>
      <c r="D106" s="41"/>
      <c r="E106" s="41"/>
    </row>
    <row r="107" spans="3:5" x14ac:dyDescent="0.15">
      <c r="C107" s="41"/>
      <c r="D107" s="41"/>
      <c r="E107" s="41"/>
    </row>
    <row r="108" spans="3:5" x14ac:dyDescent="0.15">
      <c r="C108" s="41"/>
      <c r="D108" s="41"/>
      <c r="E108" s="41"/>
    </row>
    <row r="109" spans="3:5" x14ac:dyDescent="0.15">
      <c r="C109" s="41"/>
      <c r="D109" s="41"/>
      <c r="E109" s="41"/>
    </row>
    <row r="110" spans="3:5" x14ac:dyDescent="0.15">
      <c r="C110" s="41"/>
      <c r="D110" s="41"/>
      <c r="E110" s="41"/>
    </row>
    <row r="111" spans="3:5" x14ac:dyDescent="0.15">
      <c r="C111" s="41"/>
      <c r="D111" s="41"/>
      <c r="E111" s="41"/>
    </row>
    <row r="112" spans="3:5" x14ac:dyDescent="0.15">
      <c r="C112" s="41"/>
      <c r="D112" s="41"/>
      <c r="E112" s="41"/>
    </row>
    <row r="113" spans="3:5" x14ac:dyDescent="0.15">
      <c r="C113" s="41"/>
      <c r="D113" s="41"/>
      <c r="E113" s="41"/>
    </row>
    <row r="114" spans="3:5" x14ac:dyDescent="0.15">
      <c r="C114" s="41"/>
      <c r="D114" s="41"/>
      <c r="E114" s="41"/>
    </row>
    <row r="115" spans="3:5" x14ac:dyDescent="0.15">
      <c r="C115" s="41"/>
      <c r="D115" s="41"/>
      <c r="E115" s="41"/>
    </row>
    <row r="116" spans="3:5" x14ac:dyDescent="0.15">
      <c r="C116" s="41"/>
      <c r="D116" s="41"/>
      <c r="E116" s="41"/>
    </row>
    <row r="117" spans="3:5" x14ac:dyDescent="0.15">
      <c r="C117" s="41"/>
      <c r="D117" s="41"/>
      <c r="E117" s="41"/>
    </row>
    <row r="118" spans="3:5" x14ac:dyDescent="0.15">
      <c r="C118" s="41"/>
      <c r="D118" s="41"/>
      <c r="E118" s="41"/>
    </row>
    <row r="119" spans="3:5" x14ac:dyDescent="0.15">
      <c r="C119" s="41"/>
      <c r="D119" s="41"/>
      <c r="E119" s="41"/>
    </row>
    <row r="120" spans="3:5" x14ac:dyDescent="0.15">
      <c r="C120" s="41"/>
      <c r="D120" s="41"/>
      <c r="E120" s="41"/>
    </row>
    <row r="121" spans="3:5" x14ac:dyDescent="0.15">
      <c r="C121" s="41"/>
      <c r="D121" s="41"/>
      <c r="E121" s="41"/>
    </row>
    <row r="122" spans="3:5" x14ac:dyDescent="0.15">
      <c r="C122" s="41"/>
      <c r="D122" s="41"/>
      <c r="E122" s="41"/>
    </row>
    <row r="123" spans="3:5" x14ac:dyDescent="0.15">
      <c r="C123" s="41"/>
      <c r="D123" s="41"/>
      <c r="E123" s="41"/>
    </row>
    <row r="124" spans="3:5" x14ac:dyDescent="0.15">
      <c r="C124" s="41"/>
      <c r="D124" s="41"/>
      <c r="E124" s="41"/>
    </row>
    <row r="125" spans="3:5" x14ac:dyDescent="0.15">
      <c r="C125" s="41"/>
      <c r="D125" s="41"/>
      <c r="E125" s="41"/>
    </row>
    <row r="126" spans="3:5" x14ac:dyDescent="0.15">
      <c r="C126" s="41"/>
      <c r="D126" s="41"/>
      <c r="E126" s="41"/>
    </row>
    <row r="127" spans="3:5" x14ac:dyDescent="0.15">
      <c r="C127" s="41"/>
      <c r="D127" s="41"/>
      <c r="E127" s="41"/>
    </row>
    <row r="128" spans="3:5" x14ac:dyDescent="0.15">
      <c r="C128" s="41"/>
      <c r="D128" s="41"/>
      <c r="E128" s="41"/>
    </row>
    <row r="129" spans="3:5" x14ac:dyDescent="0.15">
      <c r="C129" s="41"/>
      <c r="D129" s="41"/>
      <c r="E129" s="41"/>
    </row>
    <row r="130" spans="3:5" x14ac:dyDescent="0.15">
      <c r="C130" s="41"/>
      <c r="D130" s="41"/>
      <c r="E130" s="41"/>
    </row>
    <row r="131" spans="3:5" x14ac:dyDescent="0.15">
      <c r="C131" s="41"/>
      <c r="D131" s="41"/>
      <c r="E131" s="41"/>
    </row>
    <row r="132" spans="3:5" x14ac:dyDescent="0.15">
      <c r="C132" s="41"/>
      <c r="D132" s="41"/>
      <c r="E132" s="41"/>
    </row>
    <row r="133" spans="3:5" x14ac:dyDescent="0.15">
      <c r="C133" s="41"/>
      <c r="D133" s="41"/>
      <c r="E133" s="41"/>
    </row>
    <row r="134" spans="3:5" x14ac:dyDescent="0.15">
      <c r="C134" s="41"/>
      <c r="D134" s="41"/>
      <c r="E134" s="41"/>
    </row>
    <row r="135" spans="3:5" x14ac:dyDescent="0.15">
      <c r="C135" s="41"/>
      <c r="D135" s="41"/>
      <c r="E135" s="41"/>
    </row>
    <row r="136" spans="3:5" x14ac:dyDescent="0.15">
      <c r="C136" s="41"/>
      <c r="D136" s="41"/>
      <c r="E136" s="41"/>
    </row>
  </sheetData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honeticPr fontId="2"/>
  <printOptions horizontalCentered="1"/>
  <pageMargins left="0.59055118110236227" right="0.59055118110236227" top="0.39370078740157483" bottom="0.39370078740157483" header="0.19685039370078741" footer="0.31496062992125984"/>
  <pageSetup paperSize="9" scale="6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全国</vt:lpstr>
      <vt:lpstr>全国!Print_Area</vt:lpstr>
      <vt:lpstr>全国!Print_Area_MI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s-suzuki</dc:creator>
  <cp:lastModifiedBy>s-suzuki</cp:lastModifiedBy>
  <dcterms:created xsi:type="dcterms:W3CDTF">2016-06-16T07:45:59Z</dcterms:created>
  <dcterms:modified xsi:type="dcterms:W3CDTF">2016-06-16T07:59:38Z</dcterms:modified>
</cp:coreProperties>
</file>